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 по сумме баллов" sheetId="6" r:id="rId1"/>
    <sheet name="методист психолог " sheetId="1" r:id="rId2"/>
    <sheet name="Лист2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S24" i="6" l="1"/>
  <c r="S23" i="6"/>
  <c r="S14" i="6"/>
  <c r="S7" i="6"/>
  <c r="S12" i="6"/>
  <c r="S8" i="6"/>
  <c r="S21" i="6"/>
  <c r="S15" i="6"/>
  <c r="S5" i="6"/>
  <c r="S10" i="6"/>
  <c r="S22" i="6"/>
  <c r="S11" i="6"/>
  <c r="S16" i="6"/>
  <c r="S19" i="6"/>
  <c r="S9" i="6"/>
  <c r="S18" i="6"/>
  <c r="S17" i="6"/>
  <c r="S13" i="6"/>
  <c r="S3" i="6"/>
  <c r="S2" i="6"/>
  <c r="S4" i="6"/>
  <c r="S6" i="6"/>
  <c r="S3" i="1" l="1"/>
  <c r="S25" i="1" l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27" i="1" l="1"/>
  <c r="T4" i="1" s="1"/>
  <c r="T16" i="1"/>
  <c r="T6" i="1"/>
  <c r="T10" i="1"/>
  <c r="T14" i="1"/>
  <c r="T18" i="1"/>
  <c r="T22" i="1"/>
  <c r="T26" i="1"/>
  <c r="T24" i="1" l="1"/>
  <c r="T8" i="1"/>
  <c r="T19" i="1"/>
  <c r="T25" i="1"/>
  <c r="T13" i="1"/>
  <c r="T3" i="1"/>
  <c r="T12" i="1"/>
  <c r="T15" i="1"/>
  <c r="T7" i="1"/>
  <c r="T17" i="1"/>
  <c r="T9" i="1"/>
  <c r="T20" i="1"/>
  <c r="T23" i="1"/>
  <c r="T11" i="1"/>
  <c r="T21" i="1"/>
  <c r="T5" i="1"/>
</calcChain>
</file>

<file path=xl/sharedStrings.xml><?xml version="1.0" encoding="utf-8"?>
<sst xmlns="http://schemas.openxmlformats.org/spreadsheetml/2006/main" count="124" uniqueCount="63">
  <si>
    <t>№</t>
  </si>
  <si>
    <t>Наименование</t>
  </si>
  <si>
    <t>Развитие детского правоохранительного движения:</t>
  </si>
  <si>
    <t>Доля  обучающихся, совершивших правонарушения (преступления) в сфере употребления и распространения наркотических средств и ПАВ</t>
  </si>
  <si>
    <t>Доля обучающихся, совершивших правонарушения (преступления) (кроме правонарушений (преступлений) в сфере употребления и распространения наркотических средств и ПАВ)</t>
  </si>
  <si>
    <t>Отсутствие суицидентов среди учащихся</t>
  </si>
  <si>
    <t>ЮИД</t>
  </si>
  <si>
    <t>ДЮП</t>
  </si>
  <si>
    <t>МБОУ Алексеевская СОШ №1</t>
  </si>
  <si>
    <t>МБОУ Алексеевская СОШ №2 с углубленным изучением отдельных предметов</t>
  </si>
  <si>
    <t>МБОУ Алексеевская СОШ №3 им. Г.С.Боровикова</t>
  </si>
  <si>
    <t>МБОУ Билярская сош</t>
  </si>
  <si>
    <t>МБОУ Большеполянская сош</t>
  </si>
  <si>
    <t>МБОУ Большетиганская сош</t>
  </si>
  <si>
    <t>МБОУ Ерыклинская сош</t>
  </si>
  <si>
    <t>МБОУ Куркульская сош</t>
  </si>
  <si>
    <t>МБОУ Краснобаранская оош</t>
  </si>
  <si>
    <t>МБОУ Лебединская сош</t>
  </si>
  <si>
    <t>МБОУ Левашовская сош</t>
  </si>
  <si>
    <t>МБОУ Подлесношенталинская оош</t>
  </si>
  <si>
    <t>МБОУ Родниковская сош</t>
  </si>
  <si>
    <t>МБОУ Ромодановская сош</t>
  </si>
  <si>
    <t>МБОУ Сахаровская сош</t>
  </si>
  <si>
    <t>МБОУ Среднетиганская сош</t>
  </si>
  <si>
    <t>МБОУ Степношенталинская оош</t>
  </si>
  <si>
    <t>МБОУ Шаминская оош</t>
  </si>
  <si>
    <t>МБОУ Ялкынская сош</t>
  </si>
  <si>
    <t>МБОУ Мокрокурналинская сош</t>
  </si>
  <si>
    <t>АНШ №4</t>
  </si>
  <si>
    <t>МБОУ Реченская оош</t>
  </si>
  <si>
    <t>МБОУ Чувашскомайнская сош</t>
  </si>
  <si>
    <t>МБОУ Сухокурналинская нш-дс</t>
  </si>
  <si>
    <t>Отряд 
 Пр Прав.</t>
  </si>
  <si>
    <t>ИТОГО</t>
  </si>
  <si>
    <t>Организация  смен в лагерях труда и отдыха, в лагерях с дневным пребыванием  организованных образовательной организацией, в загородных лагерях отдыха для детей
количество оздоровившихся детей за учебный год/количество учащихся*100%</t>
  </si>
  <si>
    <t>организация на
 базе школ смен 
лагерей различного
 вида: 1 смена – 3 балла</t>
  </si>
  <si>
    <t>Оздоровление детей</t>
  </si>
  <si>
    <t>1б /19%</t>
  </si>
  <si>
    <t>1б/19</t>
  </si>
  <si>
    <t>1б/14</t>
  </si>
  <si>
    <t>1б/24</t>
  </si>
  <si>
    <t>2б/42</t>
  </si>
  <si>
    <t>2б/34</t>
  </si>
  <si>
    <t>2б/33</t>
  </si>
  <si>
    <t>2б/49</t>
  </si>
  <si>
    <t>3б/63</t>
  </si>
  <si>
    <t>2б/53</t>
  </si>
  <si>
    <t>2б/46</t>
  </si>
  <si>
    <t>2б/48</t>
  </si>
  <si>
    <t>2б/31</t>
  </si>
  <si>
    <t>2б/37</t>
  </si>
  <si>
    <t>3б/71</t>
  </si>
  <si>
    <t>2б/50</t>
  </si>
  <si>
    <t>3б/95</t>
  </si>
  <si>
    <t>Реализация проекта СМС-дети</t>
  </si>
  <si>
    <t>Результативность участия в конкурсах, фестивалях, НПК и т.д.</t>
  </si>
  <si>
    <t>Участие в социально значимых мероприятиях (акции, месячники, ярмарки, ...)</t>
  </si>
  <si>
    <t>Школа, содейст. Здоровью</t>
  </si>
  <si>
    <t>ВПК: документы, участие в меропр.</t>
  </si>
  <si>
    <t>Охват доп. обр-м</t>
  </si>
  <si>
    <t>Конкурсы ЦДТ</t>
  </si>
  <si>
    <t>Мероприятия спорт. направ-ти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</si>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</sst>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9"/>
  <sheetViews>
    <sheetView tabSelected="1" workbookViewId="0">
      <pane xSplit="7" ySplit="8" topLeftCell="H9" activePane="bottomRight" state="frozen"/>
      <selection pane="topRight" activeCell="H1" sqref="H1"/>
      <selection pane="bottomLeft" activeCell="A9" sqref="A9"/>
      <selection pane="bottomRight" sqref="A1:S25"/>
    </sheetView>
  </sheetViews>
  <sheetFormatPr defaultRowHeight="15" x14ac:dyDescent="0.25"/>
  <cols>
    <col min="1" max="1" width="4.28515625" customWidth="1"/>
    <col min="2" max="2" width="26.42578125" customWidth="1"/>
    <col min="3" max="3" width="7.7109375" hidden="1" customWidth="1"/>
    <col min="4" max="5" width="4.85546875" hidden="1" customWidth="1"/>
    <col min="6" max="6" width="18.42578125" hidden="1" customWidth="1"/>
    <col min="7" max="7" width="14.7109375" hidden="1" customWidth="1"/>
    <col min="8" max="8" width="7.7109375" hidden="1" customWidth="1"/>
    <col min="9" max="9" width="16.5703125" hidden="1" customWidth="1"/>
    <col min="10" max="10" width="12" hidden="1" customWidth="1"/>
    <col min="11" max="11" width="11.140625" hidden="1" customWidth="1"/>
    <col min="12" max="12" width="8" hidden="1" customWidth="1"/>
    <col min="13" max="13" width="15.7109375" hidden="1" customWidth="1"/>
    <col min="14" max="14" width="15.140625" hidden="1" customWidth="1"/>
    <col min="15" max="15" width="7.7109375" hidden="1" customWidth="1"/>
    <col min="16" max="16" width="12" hidden="1" customWidth="1"/>
    <col min="17" max="17" width="11.7109375" hidden="1" customWidth="1"/>
    <col min="18" max="18" width="8.85546875" hidden="1" customWidth="1"/>
    <col min="19" max="19" width="6.42578125" customWidth="1"/>
  </cols>
  <sheetData>
    <row r="1" spans="1:20" s="3" customFormat="1" ht="31.5" customHeight="1" x14ac:dyDescent="0.25">
      <c r="A1" s="23" t="s">
        <v>0</v>
      </c>
      <c r="B1" s="23" t="s">
        <v>1</v>
      </c>
      <c r="C1" s="24" t="s">
        <v>2</v>
      </c>
      <c r="D1" s="25"/>
      <c r="E1" s="26"/>
      <c r="F1" s="24" t="s">
        <v>36</v>
      </c>
      <c r="G1" s="26"/>
      <c r="H1" s="23" t="s">
        <v>3</v>
      </c>
      <c r="I1" s="23" t="s">
        <v>4</v>
      </c>
      <c r="J1" s="23" t="s">
        <v>5</v>
      </c>
      <c r="K1" s="23" t="s">
        <v>61</v>
      </c>
      <c r="L1" s="23" t="s">
        <v>54</v>
      </c>
      <c r="M1" s="23" t="s">
        <v>55</v>
      </c>
      <c r="N1" s="23" t="s">
        <v>56</v>
      </c>
      <c r="O1" s="23" t="s">
        <v>57</v>
      </c>
      <c r="P1" s="23" t="s">
        <v>59</v>
      </c>
      <c r="Q1" s="23" t="s">
        <v>60</v>
      </c>
      <c r="R1" s="23" t="s">
        <v>58</v>
      </c>
      <c r="S1" s="23" t="s">
        <v>33</v>
      </c>
      <c r="T1" s="8"/>
    </row>
    <row r="2" spans="1:20" s="3" customFormat="1" ht="22.5" x14ac:dyDescent="0.25">
      <c r="A2" s="16">
        <v>1</v>
      </c>
      <c r="B2" s="14" t="s">
        <v>10</v>
      </c>
      <c r="C2" s="15">
        <v>4</v>
      </c>
      <c r="D2" s="15">
        <v>7</v>
      </c>
      <c r="E2" s="15">
        <v>3</v>
      </c>
      <c r="F2" s="15" t="s">
        <v>39</v>
      </c>
      <c r="G2" s="15">
        <v>3</v>
      </c>
      <c r="H2" s="15">
        <v>0</v>
      </c>
      <c r="I2" s="15">
        <v>0</v>
      </c>
      <c r="J2" s="16">
        <v>0</v>
      </c>
      <c r="K2" s="22">
        <v>43</v>
      </c>
      <c r="L2" s="16">
        <v>0</v>
      </c>
      <c r="M2" s="16">
        <v>24</v>
      </c>
      <c r="N2" s="16">
        <v>2</v>
      </c>
      <c r="O2" s="16">
        <v>5</v>
      </c>
      <c r="P2" s="16">
        <v>4</v>
      </c>
      <c r="Q2" s="22">
        <v>151</v>
      </c>
      <c r="R2" s="15">
        <v>3</v>
      </c>
      <c r="S2" s="17">
        <f>SUM(C2:R2)</f>
        <v>249</v>
      </c>
      <c r="T2" s="21"/>
    </row>
    <row r="3" spans="1:20" s="1" customFormat="1" ht="11.25" x14ac:dyDescent="0.2">
      <c r="A3" s="16">
        <v>2</v>
      </c>
      <c r="B3" s="14" t="s">
        <v>11</v>
      </c>
      <c r="C3" s="15">
        <v>8</v>
      </c>
      <c r="D3" s="15">
        <v>4</v>
      </c>
      <c r="E3" s="15">
        <v>4</v>
      </c>
      <c r="F3" s="15" t="s">
        <v>40</v>
      </c>
      <c r="G3" s="15">
        <v>6</v>
      </c>
      <c r="H3" s="15">
        <v>3</v>
      </c>
      <c r="I3" s="15">
        <v>0</v>
      </c>
      <c r="J3" s="16">
        <v>0</v>
      </c>
      <c r="K3" s="16">
        <v>45</v>
      </c>
      <c r="L3" s="16">
        <v>0</v>
      </c>
      <c r="M3" s="16">
        <v>18</v>
      </c>
      <c r="N3" s="16">
        <v>5</v>
      </c>
      <c r="O3" s="16">
        <v>5</v>
      </c>
      <c r="P3" s="16">
        <v>4</v>
      </c>
      <c r="Q3" s="16">
        <v>21</v>
      </c>
      <c r="R3" s="15">
        <v>19</v>
      </c>
      <c r="S3" s="17">
        <f>SUM(C3:R3)</f>
        <v>142</v>
      </c>
    </row>
    <row r="4" spans="1:20" s="1" customFormat="1" ht="33.75" x14ac:dyDescent="0.2">
      <c r="A4" s="16">
        <v>3</v>
      </c>
      <c r="B4" s="14" t="s">
        <v>9</v>
      </c>
      <c r="C4" s="15">
        <v>4</v>
      </c>
      <c r="D4" s="15">
        <v>8</v>
      </c>
      <c r="E4" s="15">
        <v>3</v>
      </c>
      <c r="F4" s="15" t="s">
        <v>38</v>
      </c>
      <c r="G4" s="15">
        <v>3</v>
      </c>
      <c r="H4" s="15">
        <v>0</v>
      </c>
      <c r="I4" s="15">
        <v>0</v>
      </c>
      <c r="J4" s="16">
        <v>0</v>
      </c>
      <c r="K4" s="16">
        <v>18</v>
      </c>
      <c r="L4" s="16">
        <v>10</v>
      </c>
      <c r="M4" s="16">
        <v>26</v>
      </c>
      <c r="N4" s="16">
        <v>3</v>
      </c>
      <c r="O4" s="16">
        <v>5</v>
      </c>
      <c r="P4" s="16">
        <v>4</v>
      </c>
      <c r="Q4" s="16">
        <v>36</v>
      </c>
      <c r="R4" s="15">
        <v>0</v>
      </c>
      <c r="S4" s="17">
        <f>SUM(C4:R4)</f>
        <v>120</v>
      </c>
    </row>
    <row r="5" spans="1:20" s="1" customFormat="1" ht="11.25" x14ac:dyDescent="0.2">
      <c r="A5" s="16">
        <v>4</v>
      </c>
      <c r="B5" s="14" t="s">
        <v>21</v>
      </c>
      <c r="C5" s="16">
        <v>4</v>
      </c>
      <c r="D5" s="16">
        <v>4</v>
      </c>
      <c r="E5" s="16">
        <v>4</v>
      </c>
      <c r="F5" s="16" t="s">
        <v>49</v>
      </c>
      <c r="G5" s="15">
        <v>3</v>
      </c>
      <c r="H5" s="16">
        <v>0</v>
      </c>
      <c r="I5" s="16">
        <v>0</v>
      </c>
      <c r="J5" s="16">
        <v>0</v>
      </c>
      <c r="K5" s="16">
        <v>16</v>
      </c>
      <c r="L5" s="16">
        <v>0</v>
      </c>
      <c r="M5" s="16">
        <v>27</v>
      </c>
      <c r="N5" s="16">
        <v>5</v>
      </c>
      <c r="O5" s="16">
        <v>3</v>
      </c>
      <c r="P5" s="16">
        <v>4</v>
      </c>
      <c r="Q5" s="16">
        <v>37</v>
      </c>
      <c r="R5" s="16">
        <v>3</v>
      </c>
      <c r="S5" s="18">
        <f>SUM(C5:R5)</f>
        <v>110</v>
      </c>
    </row>
    <row r="6" spans="1:20" s="1" customFormat="1" ht="11.25" x14ac:dyDescent="0.2">
      <c r="A6" s="11">
        <v>5</v>
      </c>
      <c r="B6" s="9" t="s">
        <v>8</v>
      </c>
      <c r="C6" s="11">
        <v>7</v>
      </c>
      <c r="D6" s="11">
        <v>4</v>
      </c>
      <c r="E6" s="11">
        <v>6</v>
      </c>
      <c r="F6" s="11" t="s">
        <v>37</v>
      </c>
      <c r="G6" s="11">
        <v>3</v>
      </c>
      <c r="H6" s="11">
        <v>0</v>
      </c>
      <c r="I6" s="11">
        <v>0</v>
      </c>
      <c r="J6" s="11">
        <v>0</v>
      </c>
      <c r="K6" s="11">
        <v>35</v>
      </c>
      <c r="L6" s="11">
        <v>0</v>
      </c>
      <c r="M6" s="11">
        <v>19</v>
      </c>
      <c r="N6" s="11">
        <v>3</v>
      </c>
      <c r="O6" s="11">
        <v>3</v>
      </c>
      <c r="P6" s="11">
        <v>4</v>
      </c>
      <c r="Q6" s="11">
        <v>15</v>
      </c>
      <c r="R6" s="11">
        <v>0</v>
      </c>
      <c r="S6" s="13">
        <f>SUM(C6:R6)</f>
        <v>99</v>
      </c>
    </row>
    <row r="7" spans="1:20" s="1" customFormat="1" ht="11.25" x14ac:dyDescent="0.2">
      <c r="A7" s="11">
        <v>6</v>
      </c>
      <c r="B7" s="9" t="s">
        <v>27</v>
      </c>
      <c r="C7" s="11">
        <v>4</v>
      </c>
      <c r="D7" s="11">
        <v>4</v>
      </c>
      <c r="E7" s="11">
        <v>3</v>
      </c>
      <c r="F7" s="11" t="s">
        <v>52</v>
      </c>
      <c r="G7" s="10">
        <v>3</v>
      </c>
      <c r="H7" s="11">
        <v>0</v>
      </c>
      <c r="I7" s="11">
        <v>0</v>
      </c>
      <c r="J7" s="11">
        <v>0</v>
      </c>
      <c r="K7" s="11">
        <v>13</v>
      </c>
      <c r="L7" s="11">
        <v>0</v>
      </c>
      <c r="M7" s="11">
        <v>16</v>
      </c>
      <c r="N7" s="11">
        <v>5</v>
      </c>
      <c r="O7" s="11">
        <v>5</v>
      </c>
      <c r="P7" s="11">
        <v>4</v>
      </c>
      <c r="Q7" s="11">
        <v>30</v>
      </c>
      <c r="R7" s="11">
        <v>3</v>
      </c>
      <c r="S7" s="13">
        <f>SUM(C7:R7)</f>
        <v>90</v>
      </c>
    </row>
    <row r="8" spans="1:20" s="1" customFormat="1" ht="11.25" x14ac:dyDescent="0.2">
      <c r="A8" s="11">
        <v>7</v>
      </c>
      <c r="B8" s="9" t="s">
        <v>25</v>
      </c>
      <c r="C8" s="11">
        <v>4</v>
      </c>
      <c r="D8" s="11">
        <v>4</v>
      </c>
      <c r="E8" s="11">
        <v>4</v>
      </c>
      <c r="F8" s="11" t="s">
        <v>51</v>
      </c>
      <c r="G8" s="10">
        <v>3</v>
      </c>
      <c r="H8" s="11">
        <v>0</v>
      </c>
      <c r="I8" s="11">
        <v>0</v>
      </c>
      <c r="J8" s="11">
        <v>0</v>
      </c>
      <c r="K8" s="11">
        <v>15</v>
      </c>
      <c r="L8" s="11">
        <v>0</v>
      </c>
      <c r="M8" s="11">
        <v>21</v>
      </c>
      <c r="N8" s="11">
        <v>3</v>
      </c>
      <c r="O8" s="11">
        <v>5</v>
      </c>
      <c r="P8" s="11">
        <v>4</v>
      </c>
      <c r="Q8" s="11">
        <v>17</v>
      </c>
      <c r="R8" s="11">
        <v>0</v>
      </c>
      <c r="S8" s="13">
        <f>SUM(C8:R8)</f>
        <v>80</v>
      </c>
    </row>
    <row r="9" spans="1:20" s="1" customFormat="1" ht="11.25" x14ac:dyDescent="0.2">
      <c r="A9" s="11">
        <v>8</v>
      </c>
      <c r="B9" s="9" t="s">
        <v>15</v>
      </c>
      <c r="C9" s="10">
        <v>4</v>
      </c>
      <c r="D9" s="10">
        <v>4</v>
      </c>
      <c r="E9" s="10">
        <v>4</v>
      </c>
      <c r="F9" s="10" t="s">
        <v>44</v>
      </c>
      <c r="G9" s="10">
        <v>3</v>
      </c>
      <c r="H9" s="10">
        <v>0</v>
      </c>
      <c r="I9" s="10">
        <v>0</v>
      </c>
      <c r="J9" s="11">
        <v>0</v>
      </c>
      <c r="K9" s="11">
        <v>12</v>
      </c>
      <c r="L9" s="11">
        <v>0</v>
      </c>
      <c r="M9" s="11">
        <v>16</v>
      </c>
      <c r="N9" s="11">
        <v>4</v>
      </c>
      <c r="O9" s="11">
        <v>3</v>
      </c>
      <c r="P9" s="11">
        <v>4</v>
      </c>
      <c r="Q9" s="11">
        <v>22</v>
      </c>
      <c r="R9" s="10">
        <v>0</v>
      </c>
      <c r="S9" s="12">
        <f>SUM(C9:R9)</f>
        <v>76</v>
      </c>
    </row>
    <row r="10" spans="1:20" s="1" customFormat="1" ht="11.25" x14ac:dyDescent="0.2">
      <c r="A10" s="11">
        <v>9</v>
      </c>
      <c r="B10" s="9" t="s">
        <v>20</v>
      </c>
      <c r="C10" s="11">
        <v>4</v>
      </c>
      <c r="D10" s="11">
        <v>4</v>
      </c>
      <c r="E10" s="11">
        <v>4</v>
      </c>
      <c r="F10" s="11" t="s">
        <v>48</v>
      </c>
      <c r="G10" s="10">
        <v>3</v>
      </c>
      <c r="H10" s="11">
        <v>0</v>
      </c>
      <c r="I10" s="11">
        <v>0</v>
      </c>
      <c r="J10" s="11">
        <v>0</v>
      </c>
      <c r="K10" s="11">
        <v>15</v>
      </c>
      <c r="L10" s="11">
        <v>0</v>
      </c>
      <c r="M10" s="11">
        <v>17</v>
      </c>
      <c r="N10" s="11">
        <v>3</v>
      </c>
      <c r="O10" s="11">
        <v>3</v>
      </c>
      <c r="P10" s="11">
        <v>4</v>
      </c>
      <c r="Q10" s="11">
        <v>14</v>
      </c>
      <c r="R10" s="11">
        <v>0</v>
      </c>
      <c r="S10" s="13">
        <f>SUM(C10:R10)</f>
        <v>71</v>
      </c>
    </row>
    <row r="11" spans="1:20" s="1" customFormat="1" ht="11.25" x14ac:dyDescent="0.2">
      <c r="A11" s="11">
        <v>10</v>
      </c>
      <c r="B11" s="9" t="s">
        <v>18</v>
      </c>
      <c r="C11" s="11">
        <v>3</v>
      </c>
      <c r="D11" s="11">
        <v>4</v>
      </c>
      <c r="E11" s="11">
        <v>3</v>
      </c>
      <c r="F11" s="11" t="s">
        <v>47</v>
      </c>
      <c r="G11" s="10">
        <v>3</v>
      </c>
      <c r="H11" s="11">
        <v>0</v>
      </c>
      <c r="I11" s="11">
        <v>0</v>
      </c>
      <c r="J11" s="11">
        <v>0</v>
      </c>
      <c r="K11" s="11">
        <v>24</v>
      </c>
      <c r="L11" s="11">
        <v>0</v>
      </c>
      <c r="M11" s="11">
        <v>2</v>
      </c>
      <c r="N11" s="11">
        <v>3</v>
      </c>
      <c r="O11" s="11">
        <v>0</v>
      </c>
      <c r="P11" s="11">
        <v>4</v>
      </c>
      <c r="Q11" s="11">
        <v>17</v>
      </c>
      <c r="R11" s="11">
        <v>7</v>
      </c>
      <c r="S11" s="13">
        <f>SUM(C11:R11)</f>
        <v>70</v>
      </c>
    </row>
    <row r="12" spans="1:20" s="1" customFormat="1" ht="11.25" x14ac:dyDescent="0.2">
      <c r="A12" s="11">
        <v>11</v>
      </c>
      <c r="B12" s="9" t="s">
        <v>26</v>
      </c>
      <c r="C12" s="11">
        <v>4</v>
      </c>
      <c r="D12" s="11">
        <v>4</v>
      </c>
      <c r="E12" s="11">
        <v>8</v>
      </c>
      <c r="F12" s="11" t="s">
        <v>44</v>
      </c>
      <c r="G12" s="10">
        <v>3</v>
      </c>
      <c r="H12" s="11">
        <v>0</v>
      </c>
      <c r="I12" s="11">
        <v>0</v>
      </c>
      <c r="J12" s="11">
        <v>0</v>
      </c>
      <c r="K12" s="11">
        <v>18</v>
      </c>
      <c r="L12" s="11">
        <v>0</v>
      </c>
      <c r="M12" s="11">
        <v>7</v>
      </c>
      <c r="N12" s="11">
        <v>5</v>
      </c>
      <c r="O12" s="11">
        <v>0</v>
      </c>
      <c r="P12" s="11">
        <v>4</v>
      </c>
      <c r="Q12" s="11">
        <v>17</v>
      </c>
      <c r="R12" s="11">
        <v>0</v>
      </c>
      <c r="S12" s="13">
        <f>SUM(C12:R12)</f>
        <v>70</v>
      </c>
    </row>
    <row r="13" spans="1:20" s="1" customFormat="1" ht="11.25" x14ac:dyDescent="0.2">
      <c r="A13" s="11">
        <v>12</v>
      </c>
      <c r="B13" s="9" t="s">
        <v>12</v>
      </c>
      <c r="C13" s="10">
        <v>4</v>
      </c>
      <c r="D13" s="10">
        <v>4</v>
      </c>
      <c r="E13" s="10">
        <v>3</v>
      </c>
      <c r="F13" s="10" t="s">
        <v>41</v>
      </c>
      <c r="G13" s="10">
        <v>3</v>
      </c>
      <c r="H13" s="10">
        <v>0</v>
      </c>
      <c r="I13" s="10"/>
      <c r="J13" s="11">
        <v>0</v>
      </c>
      <c r="K13" s="11">
        <v>18</v>
      </c>
      <c r="L13" s="11">
        <v>0</v>
      </c>
      <c r="M13" s="11">
        <v>6</v>
      </c>
      <c r="N13" s="11">
        <v>2</v>
      </c>
      <c r="O13" s="11">
        <v>3</v>
      </c>
      <c r="P13" s="11">
        <v>4</v>
      </c>
      <c r="Q13" s="11">
        <v>17</v>
      </c>
      <c r="R13" s="10">
        <v>0</v>
      </c>
      <c r="S13" s="12">
        <f>SUM(C13:R13)</f>
        <v>64</v>
      </c>
    </row>
    <row r="14" spans="1:20" s="1" customFormat="1" ht="11.25" x14ac:dyDescent="0.2">
      <c r="A14" s="11">
        <v>13</v>
      </c>
      <c r="B14" s="9" t="s">
        <v>28</v>
      </c>
      <c r="C14" s="11">
        <v>4</v>
      </c>
      <c r="D14" s="11">
        <v>8</v>
      </c>
      <c r="E14" s="11">
        <v>4</v>
      </c>
      <c r="F14" s="11" t="s">
        <v>41</v>
      </c>
      <c r="G14" s="10">
        <v>3</v>
      </c>
      <c r="H14" s="11">
        <v>0</v>
      </c>
      <c r="I14" s="11">
        <v>0</v>
      </c>
      <c r="J14" s="11">
        <v>0</v>
      </c>
      <c r="K14" s="11">
        <v>12</v>
      </c>
      <c r="L14" s="11">
        <v>0</v>
      </c>
      <c r="M14" s="11">
        <v>4</v>
      </c>
      <c r="N14" s="11">
        <v>4</v>
      </c>
      <c r="O14" s="11">
        <v>0</v>
      </c>
      <c r="P14" s="11">
        <v>4</v>
      </c>
      <c r="Q14" s="11">
        <v>21</v>
      </c>
      <c r="R14" s="11">
        <v>0</v>
      </c>
      <c r="S14" s="13">
        <f>SUM(C14:R14)</f>
        <v>64</v>
      </c>
    </row>
    <row r="15" spans="1:20" s="1" customFormat="1" ht="11.25" x14ac:dyDescent="0.2">
      <c r="A15" s="11">
        <v>14</v>
      </c>
      <c r="B15" s="9" t="s">
        <v>23</v>
      </c>
      <c r="C15" s="11">
        <v>6</v>
      </c>
      <c r="D15" s="11">
        <v>4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9</v>
      </c>
      <c r="L15" s="11">
        <v>0</v>
      </c>
      <c r="M15" s="11">
        <v>10</v>
      </c>
      <c r="N15" s="11">
        <v>4</v>
      </c>
      <c r="O15" s="11">
        <v>3</v>
      </c>
      <c r="P15" s="11">
        <v>4</v>
      </c>
      <c r="Q15" s="11">
        <v>20</v>
      </c>
      <c r="R15" s="11">
        <v>0</v>
      </c>
      <c r="S15" s="13">
        <f>SUM(C15:R15)</f>
        <v>63</v>
      </c>
    </row>
    <row r="16" spans="1:20" s="1" customFormat="1" ht="11.25" x14ac:dyDescent="0.2">
      <c r="A16" s="11">
        <v>15</v>
      </c>
      <c r="B16" s="9" t="s">
        <v>17</v>
      </c>
      <c r="C16" s="10">
        <v>4</v>
      </c>
      <c r="D16" s="10">
        <v>4</v>
      </c>
      <c r="E16" s="10">
        <v>7</v>
      </c>
      <c r="F16" s="10" t="s">
        <v>46</v>
      </c>
      <c r="G16" s="10">
        <v>3</v>
      </c>
      <c r="H16" s="10">
        <v>0</v>
      </c>
      <c r="I16" s="10">
        <v>0</v>
      </c>
      <c r="J16" s="11">
        <v>0</v>
      </c>
      <c r="K16" s="11">
        <v>9</v>
      </c>
      <c r="L16" s="11">
        <v>0</v>
      </c>
      <c r="M16" s="11">
        <v>7</v>
      </c>
      <c r="N16" s="11">
        <v>3</v>
      </c>
      <c r="O16" s="11">
        <v>0</v>
      </c>
      <c r="P16" s="11">
        <v>4</v>
      </c>
      <c r="Q16" s="11">
        <v>19</v>
      </c>
      <c r="R16" s="10">
        <v>0</v>
      </c>
      <c r="S16" s="12">
        <f>SUM(C16:R16)</f>
        <v>60</v>
      </c>
    </row>
    <row r="17" spans="1:19" s="1" customFormat="1" ht="11.25" x14ac:dyDescent="0.2">
      <c r="A17" s="11">
        <v>16</v>
      </c>
      <c r="B17" s="9" t="s">
        <v>13</v>
      </c>
      <c r="C17" s="10">
        <v>4</v>
      </c>
      <c r="D17" s="10">
        <v>4</v>
      </c>
      <c r="E17" s="10">
        <v>4</v>
      </c>
      <c r="F17" s="10" t="s">
        <v>42</v>
      </c>
      <c r="G17" s="10">
        <v>3</v>
      </c>
      <c r="H17" s="10">
        <v>0</v>
      </c>
      <c r="I17" s="10">
        <v>0</v>
      </c>
      <c r="J17" s="11">
        <v>0</v>
      </c>
      <c r="K17" s="11">
        <v>15</v>
      </c>
      <c r="L17" s="11">
        <v>0</v>
      </c>
      <c r="M17" s="11">
        <v>7</v>
      </c>
      <c r="N17" s="11">
        <v>3</v>
      </c>
      <c r="O17" s="11">
        <v>0</v>
      </c>
      <c r="P17" s="11">
        <v>3</v>
      </c>
      <c r="Q17" s="11">
        <v>12</v>
      </c>
      <c r="R17" s="10">
        <v>0</v>
      </c>
      <c r="S17" s="12">
        <f>SUM(C17:R17)</f>
        <v>55</v>
      </c>
    </row>
    <row r="18" spans="1:19" s="1" customFormat="1" ht="11.25" x14ac:dyDescent="0.2">
      <c r="A18" s="11">
        <v>17</v>
      </c>
      <c r="B18" s="9" t="s">
        <v>14</v>
      </c>
      <c r="C18" s="10">
        <v>4</v>
      </c>
      <c r="D18" s="10">
        <v>4</v>
      </c>
      <c r="E18" s="10">
        <v>4</v>
      </c>
      <c r="F18" s="10" t="s">
        <v>43</v>
      </c>
      <c r="G18" s="10">
        <v>3</v>
      </c>
      <c r="H18" s="10">
        <v>0</v>
      </c>
      <c r="I18" s="10">
        <v>0</v>
      </c>
      <c r="J18" s="11">
        <v>0</v>
      </c>
      <c r="K18" s="11">
        <v>12</v>
      </c>
      <c r="L18" s="11">
        <v>0</v>
      </c>
      <c r="M18" s="11">
        <v>7</v>
      </c>
      <c r="N18" s="11">
        <v>4</v>
      </c>
      <c r="O18" s="11">
        <v>0</v>
      </c>
      <c r="P18" s="11">
        <v>1</v>
      </c>
      <c r="Q18" s="11">
        <v>8</v>
      </c>
      <c r="R18" s="10">
        <v>7</v>
      </c>
      <c r="S18" s="12">
        <f>SUM(C18:R18)</f>
        <v>54</v>
      </c>
    </row>
    <row r="19" spans="1:19" s="1" customFormat="1" ht="11.25" x14ac:dyDescent="0.2">
      <c r="A19" s="11">
        <v>18</v>
      </c>
      <c r="B19" s="9" t="s">
        <v>16</v>
      </c>
      <c r="C19" s="10">
        <v>3</v>
      </c>
      <c r="D19" s="10">
        <v>4</v>
      </c>
      <c r="E19" s="10">
        <v>4</v>
      </c>
      <c r="F19" s="10" t="s">
        <v>45</v>
      </c>
      <c r="G19" s="10">
        <v>3</v>
      </c>
      <c r="H19" s="10">
        <v>0</v>
      </c>
      <c r="I19" s="10">
        <v>0</v>
      </c>
      <c r="J19" s="11">
        <v>0</v>
      </c>
      <c r="K19" s="11">
        <v>12</v>
      </c>
      <c r="L19" s="11">
        <v>0</v>
      </c>
      <c r="M19" s="11">
        <v>5</v>
      </c>
      <c r="N19" s="11">
        <v>3</v>
      </c>
      <c r="O19" s="11">
        <v>0</v>
      </c>
      <c r="P19" s="11">
        <v>4</v>
      </c>
      <c r="Q19" s="11">
        <v>16</v>
      </c>
      <c r="R19" s="10">
        <v>0</v>
      </c>
      <c r="S19" s="12">
        <f>SUM(C19:R19)</f>
        <v>54</v>
      </c>
    </row>
    <row r="20" spans="1:19" s="1" customFormat="1" ht="11.25" x14ac:dyDescent="0.2">
      <c r="A20" s="11">
        <v>19</v>
      </c>
      <c r="B20" s="10" t="s">
        <v>22</v>
      </c>
      <c r="C20" s="10">
        <v>4</v>
      </c>
      <c r="D20" s="10">
        <v>4</v>
      </c>
      <c r="E20" s="10">
        <v>4</v>
      </c>
      <c r="F20" s="10" t="s">
        <v>50</v>
      </c>
      <c r="G20" s="10">
        <v>3</v>
      </c>
      <c r="H20" s="10">
        <v>0</v>
      </c>
      <c r="I20" s="10">
        <v>0</v>
      </c>
      <c r="J20" s="10">
        <v>0</v>
      </c>
      <c r="K20" s="10">
        <v>9</v>
      </c>
      <c r="L20" s="10">
        <v>0</v>
      </c>
      <c r="M20" s="10">
        <v>4</v>
      </c>
      <c r="N20" s="10">
        <v>2</v>
      </c>
      <c r="O20" s="10">
        <v>3</v>
      </c>
      <c r="P20" s="10">
        <v>4</v>
      </c>
      <c r="Q20" s="10">
        <v>9</v>
      </c>
      <c r="R20" s="10">
        <v>0</v>
      </c>
      <c r="S20" s="12">
        <v>52</v>
      </c>
    </row>
    <row r="21" spans="1:19" s="1" customFormat="1" ht="11.25" x14ac:dyDescent="0.2">
      <c r="A21" s="10">
        <v>20</v>
      </c>
      <c r="B21" s="9" t="s">
        <v>24</v>
      </c>
      <c r="C21" s="11">
        <v>3</v>
      </c>
      <c r="D21" s="11">
        <v>4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12</v>
      </c>
      <c r="L21" s="11">
        <v>0</v>
      </c>
      <c r="M21" s="11">
        <v>7</v>
      </c>
      <c r="N21" s="11">
        <v>5</v>
      </c>
      <c r="O21" s="11">
        <v>0</v>
      </c>
      <c r="P21" s="11">
        <v>4</v>
      </c>
      <c r="Q21" s="11">
        <v>9</v>
      </c>
      <c r="R21" s="11">
        <v>4</v>
      </c>
      <c r="S21" s="13">
        <f>SUM(C21:R21)</f>
        <v>51</v>
      </c>
    </row>
    <row r="22" spans="1:19" s="1" customFormat="1" ht="11.25" x14ac:dyDescent="0.2">
      <c r="A22" s="19">
        <v>21</v>
      </c>
      <c r="B22" s="19" t="s">
        <v>19</v>
      </c>
      <c r="C22" s="19">
        <v>3</v>
      </c>
      <c r="D22" s="19">
        <v>4</v>
      </c>
      <c r="E22" s="19">
        <v>3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12</v>
      </c>
      <c r="L22" s="19">
        <v>0</v>
      </c>
      <c r="M22" s="19">
        <v>11</v>
      </c>
      <c r="N22" s="19">
        <v>4</v>
      </c>
      <c r="O22" s="19">
        <v>0</v>
      </c>
      <c r="P22" s="19">
        <v>2</v>
      </c>
      <c r="Q22" s="19">
        <v>10</v>
      </c>
      <c r="R22" s="19">
        <v>0</v>
      </c>
      <c r="S22" s="20">
        <f>SUM(C22:R22)</f>
        <v>49</v>
      </c>
    </row>
    <row r="23" spans="1:19" s="1" customFormat="1" ht="11.25" x14ac:dyDescent="0.2">
      <c r="A23" s="19">
        <v>22</v>
      </c>
      <c r="B23" s="19" t="s">
        <v>29</v>
      </c>
      <c r="C23" s="19">
        <v>4</v>
      </c>
      <c r="D23" s="19">
        <v>4</v>
      </c>
      <c r="E23" s="19">
        <v>3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13</v>
      </c>
      <c r="L23" s="19">
        <v>0</v>
      </c>
      <c r="M23" s="19">
        <v>7</v>
      </c>
      <c r="N23" s="19">
        <v>3</v>
      </c>
      <c r="O23" s="19">
        <v>0</v>
      </c>
      <c r="P23" s="19">
        <v>4</v>
      </c>
      <c r="Q23" s="19">
        <v>11</v>
      </c>
      <c r="R23" s="19">
        <v>0</v>
      </c>
      <c r="S23" s="20">
        <f>SUM(C23:R23)</f>
        <v>49</v>
      </c>
    </row>
    <row r="24" spans="1:19" s="1" customFormat="1" ht="11.25" x14ac:dyDescent="0.2">
      <c r="A24" s="19">
        <v>23</v>
      </c>
      <c r="B24" s="19" t="s">
        <v>30</v>
      </c>
      <c r="C24" s="19">
        <v>4</v>
      </c>
      <c r="D24" s="19">
        <v>4</v>
      </c>
      <c r="E24" s="19">
        <v>4</v>
      </c>
      <c r="F24" s="19" t="s">
        <v>53</v>
      </c>
      <c r="G24" s="19">
        <v>3</v>
      </c>
      <c r="H24" s="19">
        <v>0</v>
      </c>
      <c r="I24" s="19">
        <v>0</v>
      </c>
      <c r="J24" s="19">
        <v>0</v>
      </c>
      <c r="K24" s="19">
        <v>9</v>
      </c>
      <c r="L24" s="19">
        <v>0</v>
      </c>
      <c r="M24" s="19">
        <v>0</v>
      </c>
      <c r="N24" s="19">
        <v>4</v>
      </c>
      <c r="O24" s="19">
        <v>3</v>
      </c>
      <c r="P24" s="19">
        <v>4</v>
      </c>
      <c r="Q24" s="19">
        <v>13</v>
      </c>
      <c r="R24" s="19">
        <v>0</v>
      </c>
      <c r="S24" s="20">
        <f>SUM(C24:R24)</f>
        <v>48</v>
      </c>
    </row>
    <row r="25" spans="1:19" s="1" customFormat="1" ht="11.25" x14ac:dyDescent="0.2">
      <c r="A25" s="19">
        <v>24</v>
      </c>
      <c r="B25" s="19" t="s">
        <v>31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9</v>
      </c>
      <c r="L25" s="19">
        <v>0</v>
      </c>
      <c r="M25" s="19">
        <v>3</v>
      </c>
      <c r="N25" s="19">
        <v>2</v>
      </c>
      <c r="O25" s="19">
        <v>0</v>
      </c>
      <c r="P25" s="19">
        <v>0</v>
      </c>
      <c r="Q25" s="19">
        <v>1</v>
      </c>
      <c r="R25" s="19">
        <v>0</v>
      </c>
      <c r="S25" s="20">
        <v>5</v>
      </c>
    </row>
    <row r="26" spans="1:19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7"/>
    </row>
    <row r="27" spans="1:19" x14ac:dyDescent="0.25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</row>
    <row r="28" spans="1:19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1:19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</row>
    <row r="30" spans="1:19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1:19" x14ac:dyDescent="0.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</row>
    <row r="32" spans="1:19" x14ac:dyDescent="0.25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</row>
    <row r="33" spans="2:19" x14ac:dyDescent="0.25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2:19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</row>
    <row r="35" spans="2:19" x14ac:dyDescent="0.25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2:19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  <row r="37" spans="2:19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</row>
    <row r="38" spans="2:19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</row>
    <row r="39" spans="2:19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</row>
    <row r="40" spans="2:19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</row>
    <row r="41" spans="2:19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</row>
    <row r="42" spans="2:19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</row>
    <row r="43" spans="2:19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</row>
    <row r="44" spans="2:19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</row>
    <row r="45" spans="2:19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</row>
    <row r="46" spans="2:19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</row>
    <row r="47" spans="2:19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</row>
    <row r="48" spans="2:19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2:19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2:19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2:19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2:19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2:19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2:19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2:19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2:19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2:19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2:19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2:19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2:19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2:19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2:19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2:19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2:19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2:19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2:19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2:19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2:19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2:19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2:19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2:19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2:19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2:19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2:19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2:19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2:19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2:19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2:19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2:19" x14ac:dyDescent="0.2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2:19" x14ac:dyDescent="0.2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2:19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2:19" x14ac:dyDescent="0.2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2:19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2:19" x14ac:dyDescent="0.2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2:19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2:19" x14ac:dyDescent="0.2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2:19" x14ac:dyDescent="0.25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2:19" x14ac:dyDescent="0.25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2:19" x14ac:dyDescent="0.25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2:19" x14ac:dyDescent="0.25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2:19" x14ac:dyDescent="0.25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2:19" x14ac:dyDescent="0.25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2:19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2:19" x14ac:dyDescent="0.2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2:19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2:19" x14ac:dyDescent="0.25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2:19" x14ac:dyDescent="0.25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2:19" x14ac:dyDescent="0.25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2:19" x14ac:dyDescent="0.25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2:19" x14ac:dyDescent="0.25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2:19" x14ac:dyDescent="0.25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2:19" x14ac:dyDescent="0.25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2:19" x14ac:dyDescent="0.25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2:19" x14ac:dyDescent="0.25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2:19" x14ac:dyDescent="0.25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2:19" x14ac:dyDescent="0.25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2:19" x14ac:dyDescent="0.2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2:19" x14ac:dyDescent="0.25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2:19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2:19" x14ac:dyDescent="0.25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2:19" x14ac:dyDescent="0.25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2:19" x14ac:dyDescent="0.25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2:19" x14ac:dyDescent="0.25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2:19" x14ac:dyDescent="0.25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2:19" x14ac:dyDescent="0.25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2:19" x14ac:dyDescent="0.25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2:19" x14ac:dyDescent="0.25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2:19" x14ac:dyDescent="0.25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2:19" x14ac:dyDescent="0.25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2:19" x14ac:dyDescent="0.25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2:19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2:19" x14ac:dyDescent="0.25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2:19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2:19" x14ac:dyDescent="0.25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2:19" x14ac:dyDescent="0.25"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2:19" x14ac:dyDescent="0.25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2:19" x14ac:dyDescent="0.25"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2:19" x14ac:dyDescent="0.25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2:19" x14ac:dyDescent="0.25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2:19" x14ac:dyDescent="0.25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2:19" x14ac:dyDescent="0.25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2:19" x14ac:dyDescent="0.25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2:19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2:19" x14ac:dyDescent="0.25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2:19" x14ac:dyDescent="0.25"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2:19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2:19" x14ac:dyDescent="0.25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2:19" x14ac:dyDescent="0.25"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2:19" x14ac:dyDescent="0.25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2:19" x14ac:dyDescent="0.25"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2:19" x14ac:dyDescent="0.25"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2:19" x14ac:dyDescent="0.25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2:19" x14ac:dyDescent="0.25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2:19" x14ac:dyDescent="0.25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2:19" x14ac:dyDescent="0.25"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2:19" x14ac:dyDescent="0.25"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2:19" x14ac:dyDescent="0.25"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2:19" x14ac:dyDescent="0.25"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2:19" x14ac:dyDescent="0.25"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2:19" x14ac:dyDescent="0.25"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2:19" x14ac:dyDescent="0.25"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2:19" x14ac:dyDescent="0.25"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2:19" x14ac:dyDescent="0.25"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2:19" x14ac:dyDescent="0.25"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2:19" x14ac:dyDescent="0.25"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2:19" x14ac:dyDescent="0.25"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2:19" x14ac:dyDescent="0.25"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2:19" x14ac:dyDescent="0.25"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2:19" x14ac:dyDescent="0.25"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2:19" x14ac:dyDescent="0.25"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2:19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2:19" x14ac:dyDescent="0.25"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2:19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2:19" x14ac:dyDescent="0.25"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2:19" x14ac:dyDescent="0.25"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2:19" x14ac:dyDescent="0.25"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2:19" x14ac:dyDescent="0.25"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2:19" x14ac:dyDescent="0.25"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2:19" x14ac:dyDescent="0.25"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2:19" x14ac:dyDescent="0.25"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2:19" x14ac:dyDescent="0.25"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2:19" x14ac:dyDescent="0.25"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2:19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2:19" x14ac:dyDescent="0.25"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2:19" x14ac:dyDescent="0.25"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2:19" x14ac:dyDescent="0.25"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2:19" x14ac:dyDescent="0.25"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2:19" x14ac:dyDescent="0.25"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2:19" x14ac:dyDescent="0.25"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2:19" x14ac:dyDescent="0.25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2:19" x14ac:dyDescent="0.25"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2:19" x14ac:dyDescent="0.25"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2:19" x14ac:dyDescent="0.25"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2:19" x14ac:dyDescent="0.25"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2:19" x14ac:dyDescent="0.25"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2:19" x14ac:dyDescent="0.25"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2:19" x14ac:dyDescent="0.25"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2:19" x14ac:dyDescent="0.25"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2:19" x14ac:dyDescent="0.25"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2:19" x14ac:dyDescent="0.25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2:19" x14ac:dyDescent="0.25"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2:19" x14ac:dyDescent="0.25"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2:19" x14ac:dyDescent="0.25"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2:19" x14ac:dyDescent="0.25"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2:19" x14ac:dyDescent="0.25"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2:19" x14ac:dyDescent="0.25"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2:19" x14ac:dyDescent="0.25"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  <row r="198" spans="2:19" x14ac:dyDescent="0.25"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</row>
    <row r="199" spans="2:19" x14ac:dyDescent="0.25"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</row>
    <row r="200" spans="2:19" x14ac:dyDescent="0.25"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</row>
    <row r="201" spans="2:19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</row>
    <row r="202" spans="2:19" x14ac:dyDescent="0.25"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</row>
    <row r="203" spans="2:19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</row>
    <row r="204" spans="2:19" x14ac:dyDescent="0.25"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</row>
    <row r="205" spans="2:19" x14ac:dyDescent="0.25"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</row>
    <row r="206" spans="2:19" x14ac:dyDescent="0.25"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</row>
    <row r="207" spans="2:19" x14ac:dyDescent="0.25"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</row>
    <row r="208" spans="2:19" x14ac:dyDescent="0.25"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</row>
    <row r="209" spans="2:19" x14ac:dyDescent="0.25"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</row>
    <row r="210" spans="2:19" x14ac:dyDescent="0.25"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</row>
    <row r="211" spans="2:19" x14ac:dyDescent="0.25"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</row>
    <row r="212" spans="2:19" x14ac:dyDescent="0.25"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</row>
    <row r="213" spans="2:19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</row>
    <row r="214" spans="2:19" x14ac:dyDescent="0.25"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</row>
    <row r="215" spans="2:19" x14ac:dyDescent="0.25"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</row>
    <row r="216" spans="2:19" x14ac:dyDescent="0.25"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</row>
    <row r="217" spans="2:19" x14ac:dyDescent="0.25"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</row>
    <row r="218" spans="2:19" x14ac:dyDescent="0.25"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</row>
    <row r="219" spans="2:19" x14ac:dyDescent="0.25"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</row>
    <row r="220" spans="2:19" x14ac:dyDescent="0.25"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</row>
    <row r="221" spans="2:19" x14ac:dyDescent="0.25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</row>
    <row r="222" spans="2:19" x14ac:dyDescent="0.25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</row>
    <row r="223" spans="2:19" x14ac:dyDescent="0.25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</row>
    <row r="224" spans="2:19" x14ac:dyDescent="0.25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</row>
    <row r="225" spans="2:19" x14ac:dyDescent="0.25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</row>
    <row r="226" spans="2:19" x14ac:dyDescent="0.25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</row>
    <row r="227" spans="2:19" x14ac:dyDescent="0.25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</row>
    <row r="228" spans="2:19" x14ac:dyDescent="0.25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</row>
    <row r="229" spans="2:19" x14ac:dyDescent="0.25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</row>
    <row r="230" spans="2:19" x14ac:dyDescent="0.25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</row>
    <row r="231" spans="2:19" x14ac:dyDescent="0.25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</row>
    <row r="232" spans="2:19" x14ac:dyDescent="0.25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</row>
    <row r="233" spans="2:19" x14ac:dyDescent="0.25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</row>
    <row r="234" spans="2:19" x14ac:dyDescent="0.25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</row>
    <row r="235" spans="2:19" x14ac:dyDescent="0.25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</row>
    <row r="236" spans="2:19" x14ac:dyDescent="0.25"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</row>
    <row r="237" spans="2:19" x14ac:dyDescent="0.25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</row>
    <row r="238" spans="2:19" x14ac:dyDescent="0.25"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</row>
    <row r="239" spans="2:19" x14ac:dyDescent="0.25"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</row>
    <row r="240" spans="2:19" x14ac:dyDescent="0.25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</row>
    <row r="241" spans="2:19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</row>
    <row r="242" spans="2:19" x14ac:dyDescent="0.25"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</row>
    <row r="243" spans="2:19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</row>
    <row r="244" spans="2:19" x14ac:dyDescent="0.25"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</row>
    <row r="245" spans="2:19" x14ac:dyDescent="0.25"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</row>
    <row r="246" spans="2:19" x14ac:dyDescent="0.25"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</row>
    <row r="247" spans="2:19" x14ac:dyDescent="0.25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</row>
    <row r="248" spans="2:19" x14ac:dyDescent="0.25"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</row>
    <row r="249" spans="2:19" x14ac:dyDescent="0.25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</row>
    <row r="250" spans="2:19" x14ac:dyDescent="0.25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</row>
    <row r="251" spans="2:19" x14ac:dyDescent="0.25"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</row>
    <row r="252" spans="2:19" x14ac:dyDescent="0.25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</row>
    <row r="253" spans="2:19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</row>
    <row r="254" spans="2:19" x14ac:dyDescent="0.25"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</row>
    <row r="255" spans="2:19" x14ac:dyDescent="0.25"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</row>
    <row r="256" spans="2:19" x14ac:dyDescent="0.25"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</row>
    <row r="257" spans="2:19" x14ac:dyDescent="0.25"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</row>
    <row r="258" spans="2:19" x14ac:dyDescent="0.25"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</row>
    <row r="259" spans="2:19" x14ac:dyDescent="0.25"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</row>
    <row r="260" spans="2:19" x14ac:dyDescent="0.25"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</row>
    <row r="261" spans="2:19" x14ac:dyDescent="0.25"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</row>
    <row r="262" spans="2:19" x14ac:dyDescent="0.25"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</row>
    <row r="263" spans="2:19" x14ac:dyDescent="0.25"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</row>
    <row r="264" spans="2:19" x14ac:dyDescent="0.25"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</row>
    <row r="265" spans="2:19" x14ac:dyDescent="0.25"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</row>
    <row r="266" spans="2:19" x14ac:dyDescent="0.25"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</row>
    <row r="267" spans="2:19" x14ac:dyDescent="0.25"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</row>
    <row r="268" spans="2:19" x14ac:dyDescent="0.25"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</row>
    <row r="269" spans="2:19" x14ac:dyDescent="0.25"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</row>
    <row r="270" spans="2:19" x14ac:dyDescent="0.25"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</row>
    <row r="271" spans="2:19" x14ac:dyDescent="0.25"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</row>
    <row r="272" spans="2:19" x14ac:dyDescent="0.25"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</row>
    <row r="273" spans="2:19" x14ac:dyDescent="0.25"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</row>
    <row r="274" spans="2:19" x14ac:dyDescent="0.25"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</row>
    <row r="275" spans="2:19" x14ac:dyDescent="0.25"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</row>
    <row r="276" spans="2:19" x14ac:dyDescent="0.25"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</row>
    <row r="277" spans="2:19" x14ac:dyDescent="0.25"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</row>
    <row r="278" spans="2:19" x14ac:dyDescent="0.25"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</row>
    <row r="279" spans="2:19" x14ac:dyDescent="0.25"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</row>
    <row r="280" spans="2:19" x14ac:dyDescent="0.25"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</row>
    <row r="281" spans="2:19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</row>
    <row r="282" spans="2:19" x14ac:dyDescent="0.25"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</row>
    <row r="283" spans="2:19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</row>
    <row r="284" spans="2:19" x14ac:dyDescent="0.25"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</row>
    <row r="285" spans="2:19" x14ac:dyDescent="0.25"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</row>
    <row r="286" spans="2:19" x14ac:dyDescent="0.25"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</row>
    <row r="287" spans="2:19" x14ac:dyDescent="0.25"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</row>
    <row r="288" spans="2:19" x14ac:dyDescent="0.25"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</row>
    <row r="289" spans="2:19" x14ac:dyDescent="0.25"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</row>
    <row r="290" spans="2:19" x14ac:dyDescent="0.25"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</row>
    <row r="291" spans="2:19" x14ac:dyDescent="0.25"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</row>
    <row r="292" spans="2:19" x14ac:dyDescent="0.25"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</row>
    <row r="293" spans="2:19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</row>
    <row r="294" spans="2:19" x14ac:dyDescent="0.25"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</row>
    <row r="295" spans="2:19" x14ac:dyDescent="0.25"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</row>
    <row r="296" spans="2:19" x14ac:dyDescent="0.25"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</row>
    <row r="297" spans="2:19" x14ac:dyDescent="0.25"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</row>
    <row r="298" spans="2:19" x14ac:dyDescent="0.25"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</row>
    <row r="299" spans="2:19" x14ac:dyDescent="0.25"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</row>
    <row r="300" spans="2:19" x14ac:dyDescent="0.25"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</row>
    <row r="301" spans="2:19" x14ac:dyDescent="0.25"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</row>
    <row r="302" spans="2:19" x14ac:dyDescent="0.25"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</row>
    <row r="303" spans="2:19" x14ac:dyDescent="0.25"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</row>
    <row r="304" spans="2:19" x14ac:dyDescent="0.25"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</row>
    <row r="305" spans="2:19" x14ac:dyDescent="0.25"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</row>
    <row r="306" spans="2:19" x14ac:dyDescent="0.25"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</row>
    <row r="307" spans="2:19" x14ac:dyDescent="0.25"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</row>
    <row r="308" spans="2:19" x14ac:dyDescent="0.25"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</row>
    <row r="309" spans="2:19" x14ac:dyDescent="0.25"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</row>
    <row r="310" spans="2:19" x14ac:dyDescent="0.25"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</row>
    <row r="311" spans="2:19" x14ac:dyDescent="0.25"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</row>
    <row r="312" spans="2:19" x14ac:dyDescent="0.25"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</row>
    <row r="313" spans="2:19" x14ac:dyDescent="0.25"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</row>
    <row r="314" spans="2:19" x14ac:dyDescent="0.25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</row>
    <row r="315" spans="2:19" x14ac:dyDescent="0.25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</row>
    <row r="316" spans="2:19" x14ac:dyDescent="0.25"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</row>
    <row r="317" spans="2:19" x14ac:dyDescent="0.25"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</row>
    <row r="318" spans="2:19" x14ac:dyDescent="0.25"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</row>
    <row r="319" spans="2:19" x14ac:dyDescent="0.25"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</row>
    <row r="320" spans="2:19" x14ac:dyDescent="0.25"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</row>
    <row r="321" spans="2:19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</row>
    <row r="322" spans="2:19" x14ac:dyDescent="0.25"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</row>
    <row r="323" spans="2:19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</row>
    <row r="324" spans="2:19" x14ac:dyDescent="0.25"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</row>
    <row r="325" spans="2:19" x14ac:dyDescent="0.25"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</row>
    <row r="326" spans="2:19" x14ac:dyDescent="0.25"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</row>
    <row r="327" spans="2:19" x14ac:dyDescent="0.25"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</row>
    <row r="328" spans="2:19" x14ac:dyDescent="0.25"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</row>
    <row r="329" spans="2:19" x14ac:dyDescent="0.25"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</row>
    <row r="330" spans="2:19" x14ac:dyDescent="0.25"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</row>
    <row r="331" spans="2:19" x14ac:dyDescent="0.25"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</row>
    <row r="332" spans="2:19" x14ac:dyDescent="0.25"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</row>
    <row r="333" spans="2:19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</row>
    <row r="334" spans="2:19" x14ac:dyDescent="0.25"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</row>
    <row r="335" spans="2:19" x14ac:dyDescent="0.25"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</row>
    <row r="336" spans="2:19" x14ac:dyDescent="0.25"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</row>
    <row r="337" spans="2:19" x14ac:dyDescent="0.25"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</row>
    <row r="338" spans="2:19" x14ac:dyDescent="0.25"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</row>
    <row r="339" spans="2:19" x14ac:dyDescent="0.25"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</row>
    <row r="340" spans="2:19" x14ac:dyDescent="0.25"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</row>
    <row r="341" spans="2:19" x14ac:dyDescent="0.25"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</row>
    <row r="342" spans="2:19" x14ac:dyDescent="0.25"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</row>
    <row r="343" spans="2:19" x14ac:dyDescent="0.25"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</row>
    <row r="344" spans="2:19" x14ac:dyDescent="0.25"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</row>
    <row r="345" spans="2:19" x14ac:dyDescent="0.25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</row>
    <row r="346" spans="2:19" x14ac:dyDescent="0.25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</row>
    <row r="347" spans="2:19" x14ac:dyDescent="0.25"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</row>
    <row r="348" spans="2:19" x14ac:dyDescent="0.25"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</row>
    <row r="349" spans="2:19" x14ac:dyDescent="0.25"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</row>
    <row r="350" spans="2:19" x14ac:dyDescent="0.25"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</row>
    <row r="351" spans="2:19" x14ac:dyDescent="0.25"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</row>
    <row r="352" spans="2:19" x14ac:dyDescent="0.25"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</row>
    <row r="353" spans="2:19" x14ac:dyDescent="0.25"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</row>
    <row r="354" spans="2:19" x14ac:dyDescent="0.25"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</row>
    <row r="355" spans="2:19" x14ac:dyDescent="0.25"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</row>
    <row r="356" spans="2:19" x14ac:dyDescent="0.25"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</row>
    <row r="357" spans="2:19" x14ac:dyDescent="0.25"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</row>
    <row r="358" spans="2:19" x14ac:dyDescent="0.25"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</row>
    <row r="359" spans="2:19" x14ac:dyDescent="0.25"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</row>
    <row r="360" spans="2:19" x14ac:dyDescent="0.25"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</row>
    <row r="361" spans="2:19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</row>
    <row r="362" spans="2:19" x14ac:dyDescent="0.25"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</row>
    <row r="363" spans="2:19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</row>
    <row r="364" spans="2:19" x14ac:dyDescent="0.25"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</row>
    <row r="365" spans="2:19" x14ac:dyDescent="0.25"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</row>
    <row r="366" spans="2:19" x14ac:dyDescent="0.25"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</row>
    <row r="367" spans="2:19" x14ac:dyDescent="0.25"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</row>
    <row r="368" spans="2:19" x14ac:dyDescent="0.25"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</row>
    <row r="369" spans="2:19" x14ac:dyDescent="0.25"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</row>
    <row r="370" spans="2:19" x14ac:dyDescent="0.25"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</row>
    <row r="371" spans="2:19" x14ac:dyDescent="0.25"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</row>
    <row r="372" spans="2:19" x14ac:dyDescent="0.25"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</row>
    <row r="373" spans="2:19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</row>
    <row r="374" spans="2:19" x14ac:dyDescent="0.25"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</row>
    <row r="375" spans="2:19" x14ac:dyDescent="0.25"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</row>
    <row r="376" spans="2:19" x14ac:dyDescent="0.25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</row>
    <row r="377" spans="2:19" x14ac:dyDescent="0.25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</row>
    <row r="378" spans="2:19" x14ac:dyDescent="0.25"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</row>
    <row r="379" spans="2:19" x14ac:dyDescent="0.25"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</row>
    <row r="380" spans="2:19" x14ac:dyDescent="0.25"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</row>
    <row r="381" spans="2:19" x14ac:dyDescent="0.25"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</row>
    <row r="382" spans="2:19" x14ac:dyDescent="0.25"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</row>
    <row r="383" spans="2:19" x14ac:dyDescent="0.25"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</row>
    <row r="384" spans="2:19" x14ac:dyDescent="0.25"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</row>
    <row r="385" spans="2:19" x14ac:dyDescent="0.25"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</row>
    <row r="386" spans="2:19" x14ac:dyDescent="0.25"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</row>
    <row r="387" spans="2:19" x14ac:dyDescent="0.25"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</row>
    <row r="388" spans="2:19" x14ac:dyDescent="0.25"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</row>
    <row r="389" spans="2:19" x14ac:dyDescent="0.25"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</row>
    <row r="390" spans="2:19" x14ac:dyDescent="0.25"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</row>
    <row r="391" spans="2:19" x14ac:dyDescent="0.25"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</row>
    <row r="392" spans="2:19" x14ac:dyDescent="0.25"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</row>
    <row r="393" spans="2:19" x14ac:dyDescent="0.25"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</row>
    <row r="394" spans="2:19" x14ac:dyDescent="0.25"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</row>
    <row r="395" spans="2:19" x14ac:dyDescent="0.25"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</row>
    <row r="396" spans="2:19" x14ac:dyDescent="0.25"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</row>
    <row r="397" spans="2:19" x14ac:dyDescent="0.25"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</row>
    <row r="398" spans="2:19" x14ac:dyDescent="0.25"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</row>
    <row r="399" spans="2:19" x14ac:dyDescent="0.25"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</row>
    <row r="400" spans="2:19" x14ac:dyDescent="0.25"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</row>
    <row r="401" spans="2:19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</row>
    <row r="402" spans="2:19" x14ac:dyDescent="0.25"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</row>
    <row r="403" spans="2:19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</row>
    <row r="404" spans="2:19" x14ac:dyDescent="0.25"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</row>
    <row r="405" spans="2:19" x14ac:dyDescent="0.25"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</row>
    <row r="406" spans="2:19" x14ac:dyDescent="0.25"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</row>
    <row r="407" spans="2:19" x14ac:dyDescent="0.25"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</row>
    <row r="408" spans="2:19" x14ac:dyDescent="0.25"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</row>
    <row r="409" spans="2:19" x14ac:dyDescent="0.25"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</row>
    <row r="410" spans="2:19" x14ac:dyDescent="0.25"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</row>
    <row r="411" spans="2:19" x14ac:dyDescent="0.25"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</row>
    <row r="412" spans="2:19" x14ac:dyDescent="0.25"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</row>
    <row r="413" spans="2:19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</row>
    <row r="414" spans="2:19" x14ac:dyDescent="0.25"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</row>
    <row r="415" spans="2:19" x14ac:dyDescent="0.25"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</row>
    <row r="416" spans="2:19" x14ac:dyDescent="0.25"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</row>
    <row r="417" spans="2:19" x14ac:dyDescent="0.25"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</row>
    <row r="418" spans="2:19" x14ac:dyDescent="0.25"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</row>
    <row r="419" spans="2:19" x14ac:dyDescent="0.25"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</row>
    <row r="420" spans="2:19" x14ac:dyDescent="0.25"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</row>
    <row r="421" spans="2:19" x14ac:dyDescent="0.25"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</row>
    <row r="422" spans="2:19" x14ac:dyDescent="0.25"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</row>
    <row r="423" spans="2:19" x14ac:dyDescent="0.25"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</row>
    <row r="424" spans="2:19" x14ac:dyDescent="0.25"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</row>
    <row r="425" spans="2:19" x14ac:dyDescent="0.25"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</row>
    <row r="426" spans="2:19" x14ac:dyDescent="0.25"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</row>
    <row r="427" spans="2:19" x14ac:dyDescent="0.25"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</row>
    <row r="428" spans="2:19" x14ac:dyDescent="0.25"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</row>
    <row r="429" spans="2:19" x14ac:dyDescent="0.25"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</row>
    <row r="430" spans="2:19" x14ac:dyDescent="0.25"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</row>
    <row r="431" spans="2:19" x14ac:dyDescent="0.25"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</row>
    <row r="432" spans="2:19" x14ac:dyDescent="0.25"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</row>
    <row r="433" spans="2:19" x14ac:dyDescent="0.25"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</row>
    <row r="434" spans="2:19" x14ac:dyDescent="0.25"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</row>
    <row r="435" spans="2:19" x14ac:dyDescent="0.25"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</row>
    <row r="436" spans="2:19" x14ac:dyDescent="0.25"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</row>
    <row r="437" spans="2:19" x14ac:dyDescent="0.25"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</row>
    <row r="438" spans="2:19" x14ac:dyDescent="0.25"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</row>
    <row r="439" spans="2:19" x14ac:dyDescent="0.25"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</row>
    <row r="440" spans="2:19" x14ac:dyDescent="0.25"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</row>
    <row r="441" spans="2:19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</row>
    <row r="442" spans="2:19" x14ac:dyDescent="0.25"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</row>
    <row r="443" spans="2:19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</row>
    <row r="444" spans="2:19" x14ac:dyDescent="0.25"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</row>
    <row r="445" spans="2:19" x14ac:dyDescent="0.25"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</row>
    <row r="446" spans="2:19" x14ac:dyDescent="0.25"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</row>
    <row r="447" spans="2:19" x14ac:dyDescent="0.25"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</row>
    <row r="448" spans="2:19" x14ac:dyDescent="0.25"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</row>
    <row r="449" spans="2:19" x14ac:dyDescent="0.25"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</row>
    <row r="450" spans="2:19" x14ac:dyDescent="0.25"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</row>
    <row r="451" spans="2:19" x14ac:dyDescent="0.25"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</row>
    <row r="452" spans="2:19" x14ac:dyDescent="0.25"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</row>
    <row r="453" spans="2:19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</row>
    <row r="454" spans="2:19" x14ac:dyDescent="0.25"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</row>
    <row r="455" spans="2:19" x14ac:dyDescent="0.25"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</row>
    <row r="456" spans="2:19" x14ac:dyDescent="0.25"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</row>
    <row r="457" spans="2:19" x14ac:dyDescent="0.25"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</row>
    <row r="458" spans="2:19" x14ac:dyDescent="0.25"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</row>
    <row r="459" spans="2:19" x14ac:dyDescent="0.25"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</row>
    <row r="460" spans="2:19" x14ac:dyDescent="0.25"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</row>
    <row r="461" spans="2:19" x14ac:dyDescent="0.25"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</row>
    <row r="462" spans="2:19" x14ac:dyDescent="0.25"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</row>
    <row r="463" spans="2:19" x14ac:dyDescent="0.25"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</row>
    <row r="464" spans="2:19" x14ac:dyDescent="0.25"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</row>
    <row r="465" spans="2:19" x14ac:dyDescent="0.25"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</row>
    <row r="466" spans="2:19" x14ac:dyDescent="0.25"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</row>
    <row r="467" spans="2:19" x14ac:dyDescent="0.25"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</row>
    <row r="468" spans="2:19" x14ac:dyDescent="0.25"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</row>
    <row r="469" spans="2:19" x14ac:dyDescent="0.25"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</row>
    <row r="470" spans="2:19" x14ac:dyDescent="0.25"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</row>
    <row r="471" spans="2:19" x14ac:dyDescent="0.25"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</row>
    <row r="472" spans="2:19" x14ac:dyDescent="0.25"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</row>
    <row r="473" spans="2:19" x14ac:dyDescent="0.25"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</row>
    <row r="474" spans="2:19" x14ac:dyDescent="0.25"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</row>
    <row r="475" spans="2:19" x14ac:dyDescent="0.25"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</row>
    <row r="476" spans="2:19" x14ac:dyDescent="0.25"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</row>
    <row r="477" spans="2:19" x14ac:dyDescent="0.25"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</row>
    <row r="478" spans="2:19" x14ac:dyDescent="0.25"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</row>
    <row r="479" spans="2:19" x14ac:dyDescent="0.25"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</row>
    <row r="480" spans="2:19" x14ac:dyDescent="0.25"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</row>
    <row r="481" spans="2:19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</row>
    <row r="482" spans="2:19" x14ac:dyDescent="0.25"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</row>
    <row r="483" spans="2:19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</row>
    <row r="484" spans="2:19" x14ac:dyDescent="0.25"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</row>
    <row r="485" spans="2:19" x14ac:dyDescent="0.25"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</row>
    <row r="486" spans="2:19" x14ac:dyDescent="0.25"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</row>
    <row r="487" spans="2:19" x14ac:dyDescent="0.25"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</row>
    <row r="488" spans="2:19" x14ac:dyDescent="0.25"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</row>
    <row r="489" spans="2:19" x14ac:dyDescent="0.25"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</row>
    <row r="490" spans="2:19" x14ac:dyDescent="0.25"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</row>
    <row r="491" spans="2:19" x14ac:dyDescent="0.25"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</row>
    <row r="492" spans="2:19" x14ac:dyDescent="0.25"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</row>
    <row r="493" spans="2:19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</row>
    <row r="494" spans="2:19" x14ac:dyDescent="0.25"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</row>
    <row r="495" spans="2:19" x14ac:dyDescent="0.25"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</row>
    <row r="496" spans="2:19" x14ac:dyDescent="0.25"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</row>
    <row r="497" spans="2:19" x14ac:dyDescent="0.25"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</row>
    <row r="498" spans="2:19" x14ac:dyDescent="0.25"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</row>
    <row r="499" spans="2:19" x14ac:dyDescent="0.25"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</row>
    <row r="500" spans="2:19" x14ac:dyDescent="0.25"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</row>
    <row r="501" spans="2:19" x14ac:dyDescent="0.25"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</row>
    <row r="502" spans="2:19" x14ac:dyDescent="0.25"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</row>
    <row r="503" spans="2:19" x14ac:dyDescent="0.25"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</row>
    <row r="504" spans="2:19" x14ac:dyDescent="0.25"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</row>
    <row r="505" spans="2:19" x14ac:dyDescent="0.25"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</row>
    <row r="506" spans="2:19" x14ac:dyDescent="0.25"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</row>
    <row r="507" spans="2:19" x14ac:dyDescent="0.25"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</row>
    <row r="508" spans="2:19" x14ac:dyDescent="0.25"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</row>
    <row r="509" spans="2:19" x14ac:dyDescent="0.25"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</row>
    <row r="510" spans="2:19" x14ac:dyDescent="0.25"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</row>
    <row r="511" spans="2:19" x14ac:dyDescent="0.25"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</row>
    <row r="512" spans="2:19" x14ac:dyDescent="0.25"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</row>
    <row r="513" spans="2:19" x14ac:dyDescent="0.25"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</row>
    <row r="514" spans="2:19" x14ac:dyDescent="0.25"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</row>
    <row r="515" spans="2:19" x14ac:dyDescent="0.25"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</row>
    <row r="516" spans="2:19" x14ac:dyDescent="0.25"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</row>
    <row r="517" spans="2:19" x14ac:dyDescent="0.25"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</row>
    <row r="518" spans="2:19" x14ac:dyDescent="0.25"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</row>
    <row r="519" spans="2:19" x14ac:dyDescent="0.25"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</row>
    <row r="520" spans="2:19" x14ac:dyDescent="0.25"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</row>
    <row r="521" spans="2:19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</row>
    <row r="522" spans="2:19" x14ac:dyDescent="0.25"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</row>
    <row r="523" spans="2:19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</row>
    <row r="524" spans="2:19" x14ac:dyDescent="0.25"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</row>
    <row r="525" spans="2:19" x14ac:dyDescent="0.25"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</row>
    <row r="526" spans="2:19" x14ac:dyDescent="0.25"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</row>
    <row r="527" spans="2:19" x14ac:dyDescent="0.25"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</row>
    <row r="528" spans="2:19" x14ac:dyDescent="0.25"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</row>
    <row r="529" spans="2:19" x14ac:dyDescent="0.25"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</row>
    <row r="530" spans="2:19" x14ac:dyDescent="0.25"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  <row r="531" spans="2:19" x14ac:dyDescent="0.25"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</row>
    <row r="532" spans="2:19" x14ac:dyDescent="0.25"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</row>
    <row r="533" spans="2:19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</row>
    <row r="534" spans="2:19" x14ac:dyDescent="0.25"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</row>
    <row r="535" spans="2:19" x14ac:dyDescent="0.25"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</row>
    <row r="536" spans="2:19" x14ac:dyDescent="0.25"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</row>
    <row r="537" spans="2:19" x14ac:dyDescent="0.25"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</row>
    <row r="538" spans="2:19" x14ac:dyDescent="0.25"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</row>
    <row r="539" spans="2:19" x14ac:dyDescent="0.25"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</row>
    <row r="540" spans="2:19" x14ac:dyDescent="0.25"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</row>
    <row r="541" spans="2:19" x14ac:dyDescent="0.25"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</row>
    <row r="542" spans="2:19" x14ac:dyDescent="0.25"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</row>
    <row r="543" spans="2:19" x14ac:dyDescent="0.25"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  <row r="544" spans="2:19" x14ac:dyDescent="0.25"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</row>
    <row r="545" spans="2:19" x14ac:dyDescent="0.25"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</row>
    <row r="546" spans="2:19" x14ac:dyDescent="0.25"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</row>
    <row r="547" spans="2:19" x14ac:dyDescent="0.25"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</row>
    <row r="548" spans="2:19" x14ac:dyDescent="0.25"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</row>
    <row r="549" spans="2:19" x14ac:dyDescent="0.25"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</row>
    <row r="550" spans="2:19" x14ac:dyDescent="0.25"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</row>
    <row r="551" spans="2:19" x14ac:dyDescent="0.25"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</row>
    <row r="552" spans="2:19" x14ac:dyDescent="0.25"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</row>
    <row r="553" spans="2:19" x14ac:dyDescent="0.25"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</row>
    <row r="554" spans="2:19" x14ac:dyDescent="0.25"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</row>
    <row r="555" spans="2:19" x14ac:dyDescent="0.25"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</row>
    <row r="556" spans="2:19" x14ac:dyDescent="0.25"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</row>
    <row r="557" spans="2:19" x14ac:dyDescent="0.25"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</row>
    <row r="558" spans="2:19" x14ac:dyDescent="0.25"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</row>
    <row r="559" spans="2:19" x14ac:dyDescent="0.25"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</row>
    <row r="560" spans="2:19" x14ac:dyDescent="0.25"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</row>
    <row r="561" spans="2:19" x14ac:dyDescent="0.25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</row>
    <row r="562" spans="2:19" x14ac:dyDescent="0.25"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</row>
    <row r="563" spans="2:19" x14ac:dyDescent="0.25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</row>
    <row r="564" spans="2:19" x14ac:dyDescent="0.25"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</row>
    <row r="565" spans="2:19" x14ac:dyDescent="0.25"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</row>
    <row r="566" spans="2:19" x14ac:dyDescent="0.25"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</row>
    <row r="567" spans="2:19" x14ac:dyDescent="0.25"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</row>
    <row r="568" spans="2:19" x14ac:dyDescent="0.25"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</row>
    <row r="569" spans="2:19" x14ac:dyDescent="0.25"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</row>
    <row r="570" spans="2:19" x14ac:dyDescent="0.25"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</row>
    <row r="571" spans="2:19" x14ac:dyDescent="0.25"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</row>
    <row r="572" spans="2:19" x14ac:dyDescent="0.25"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</row>
    <row r="573" spans="2:19" x14ac:dyDescent="0.25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</row>
    <row r="574" spans="2:19" x14ac:dyDescent="0.25"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</row>
    <row r="575" spans="2:19" x14ac:dyDescent="0.25"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</row>
    <row r="576" spans="2:19" x14ac:dyDescent="0.25"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</row>
    <row r="577" spans="2:19" x14ac:dyDescent="0.25"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</row>
    <row r="578" spans="2:19" x14ac:dyDescent="0.25"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</row>
    <row r="579" spans="2:19" x14ac:dyDescent="0.25"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</row>
    <row r="580" spans="2:19" x14ac:dyDescent="0.25"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</row>
    <row r="581" spans="2:19" x14ac:dyDescent="0.25"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</row>
    <row r="582" spans="2:19" x14ac:dyDescent="0.25"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</row>
    <row r="583" spans="2:19" x14ac:dyDescent="0.25"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</row>
    <row r="584" spans="2:19" x14ac:dyDescent="0.25"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</row>
    <row r="585" spans="2:19" x14ac:dyDescent="0.25"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</row>
    <row r="586" spans="2:19" x14ac:dyDescent="0.25"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</row>
    <row r="587" spans="2:19" x14ac:dyDescent="0.25"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</row>
    <row r="588" spans="2:19" x14ac:dyDescent="0.25"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</row>
    <row r="589" spans="2:19" x14ac:dyDescent="0.25"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</row>
    <row r="590" spans="2:19" x14ac:dyDescent="0.25"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</row>
    <row r="591" spans="2:19" x14ac:dyDescent="0.25"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</row>
    <row r="592" spans="2:19" x14ac:dyDescent="0.25"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</row>
    <row r="593" spans="2:19" x14ac:dyDescent="0.25"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</row>
    <row r="594" spans="2:19" x14ac:dyDescent="0.25"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</row>
    <row r="595" spans="2:19" x14ac:dyDescent="0.25"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</row>
    <row r="596" spans="2:19" x14ac:dyDescent="0.25"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</row>
    <row r="597" spans="2:19" x14ac:dyDescent="0.25"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</row>
    <row r="598" spans="2:19" x14ac:dyDescent="0.25"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</row>
    <row r="599" spans="2:19" x14ac:dyDescent="0.25"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</row>
    <row r="600" spans="2:19" x14ac:dyDescent="0.25"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</row>
    <row r="601" spans="2:19" x14ac:dyDescent="0.25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</row>
    <row r="602" spans="2:19" x14ac:dyDescent="0.25"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</row>
    <row r="603" spans="2:19" x14ac:dyDescent="0.25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</row>
    <row r="604" spans="2:19" x14ac:dyDescent="0.25"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</row>
    <row r="605" spans="2:19" x14ac:dyDescent="0.25"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</row>
    <row r="606" spans="2:19" x14ac:dyDescent="0.25"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</row>
    <row r="607" spans="2:19" x14ac:dyDescent="0.25"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</row>
    <row r="608" spans="2:19" x14ac:dyDescent="0.25"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</row>
    <row r="609" spans="2:19" x14ac:dyDescent="0.25"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</row>
    <row r="610" spans="2:19" x14ac:dyDescent="0.25"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</row>
    <row r="611" spans="2:19" x14ac:dyDescent="0.25"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</row>
    <row r="612" spans="2:19" x14ac:dyDescent="0.25"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</row>
    <row r="613" spans="2:19" x14ac:dyDescent="0.25"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</row>
    <row r="614" spans="2:19" x14ac:dyDescent="0.25"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</row>
    <row r="615" spans="2:19" x14ac:dyDescent="0.25"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</row>
    <row r="616" spans="2:19" x14ac:dyDescent="0.25"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</row>
    <row r="617" spans="2:19" x14ac:dyDescent="0.25"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</row>
    <row r="618" spans="2:19" x14ac:dyDescent="0.25"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</row>
    <row r="619" spans="2:19" x14ac:dyDescent="0.25"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</row>
    <row r="620" spans="2:19" x14ac:dyDescent="0.25"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</row>
    <row r="621" spans="2:19" x14ac:dyDescent="0.25"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</row>
    <row r="622" spans="2:19" x14ac:dyDescent="0.25"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</row>
    <row r="623" spans="2:19" x14ac:dyDescent="0.25"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</row>
    <row r="624" spans="2:19" x14ac:dyDescent="0.25"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</row>
    <row r="625" spans="2:19" x14ac:dyDescent="0.25"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</row>
    <row r="626" spans="2:19" x14ac:dyDescent="0.25"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</row>
    <row r="627" spans="2:19" x14ac:dyDescent="0.25"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</row>
    <row r="628" spans="2:19" x14ac:dyDescent="0.25"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</row>
    <row r="629" spans="2:19" x14ac:dyDescent="0.25"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</row>
    <row r="630" spans="2:19" x14ac:dyDescent="0.25"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</row>
    <row r="631" spans="2:19" x14ac:dyDescent="0.25"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</row>
    <row r="632" spans="2:19" x14ac:dyDescent="0.25"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</row>
    <row r="633" spans="2:19" x14ac:dyDescent="0.25"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</row>
    <row r="634" spans="2:19" x14ac:dyDescent="0.25"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</row>
    <row r="635" spans="2:19" x14ac:dyDescent="0.25"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</row>
    <row r="636" spans="2:19" x14ac:dyDescent="0.25"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</row>
    <row r="637" spans="2:19" x14ac:dyDescent="0.25"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</row>
    <row r="638" spans="2:19" x14ac:dyDescent="0.25"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</row>
    <row r="639" spans="2:19" x14ac:dyDescent="0.25"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</row>
    <row r="640" spans="2:19" x14ac:dyDescent="0.25"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</row>
    <row r="641" spans="2:19" x14ac:dyDescent="0.25"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</row>
    <row r="642" spans="2:19" x14ac:dyDescent="0.25"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</row>
    <row r="643" spans="2:19" x14ac:dyDescent="0.25"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</row>
    <row r="644" spans="2:19" x14ac:dyDescent="0.25"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</row>
    <row r="645" spans="2:19" x14ac:dyDescent="0.25"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</row>
    <row r="646" spans="2:19" x14ac:dyDescent="0.25"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</row>
    <row r="647" spans="2:19" x14ac:dyDescent="0.25"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</row>
    <row r="648" spans="2:19" x14ac:dyDescent="0.25"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</row>
    <row r="649" spans="2:19" x14ac:dyDescent="0.25"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</row>
    <row r="650" spans="2:19" x14ac:dyDescent="0.25"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</row>
    <row r="651" spans="2:19" x14ac:dyDescent="0.25"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</row>
    <row r="652" spans="2:19" x14ac:dyDescent="0.25"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</row>
    <row r="653" spans="2:19" x14ac:dyDescent="0.25"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</row>
    <row r="654" spans="2:19" x14ac:dyDescent="0.25"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</row>
    <row r="655" spans="2:19" x14ac:dyDescent="0.25"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</row>
    <row r="656" spans="2:19" x14ac:dyDescent="0.25"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</row>
    <row r="657" spans="2:19" x14ac:dyDescent="0.25"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</row>
    <row r="658" spans="2:19" x14ac:dyDescent="0.25"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</row>
    <row r="659" spans="2:19" x14ac:dyDescent="0.25"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</row>
    <row r="660" spans="2:19" x14ac:dyDescent="0.25"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</row>
    <row r="661" spans="2:19" x14ac:dyDescent="0.25"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</row>
    <row r="662" spans="2:19" x14ac:dyDescent="0.25"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</row>
    <row r="663" spans="2:19" x14ac:dyDescent="0.25"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</row>
    <row r="664" spans="2:19" x14ac:dyDescent="0.25"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</row>
    <row r="665" spans="2:19" x14ac:dyDescent="0.25"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</row>
    <row r="666" spans="2:19" x14ac:dyDescent="0.25"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</row>
    <row r="667" spans="2:19" x14ac:dyDescent="0.25"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</row>
    <row r="668" spans="2:19" x14ac:dyDescent="0.25"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</row>
    <row r="669" spans="2:19" x14ac:dyDescent="0.25"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</row>
    <row r="670" spans="2:19" x14ac:dyDescent="0.25"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</row>
    <row r="671" spans="2:19" x14ac:dyDescent="0.25"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</row>
    <row r="672" spans="2:19" x14ac:dyDescent="0.25"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</row>
    <row r="673" spans="2:19" x14ac:dyDescent="0.25"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</row>
    <row r="674" spans="2:19" x14ac:dyDescent="0.25"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</row>
    <row r="675" spans="2:19" x14ac:dyDescent="0.25"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</row>
    <row r="676" spans="2:19" x14ac:dyDescent="0.25"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</row>
    <row r="677" spans="2:19" x14ac:dyDescent="0.25"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</row>
    <row r="678" spans="2:19" x14ac:dyDescent="0.25"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</row>
    <row r="679" spans="2:19" x14ac:dyDescent="0.25"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</row>
    <row r="680" spans="2:19" x14ac:dyDescent="0.25"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</row>
    <row r="681" spans="2:19" x14ac:dyDescent="0.25"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</row>
    <row r="682" spans="2:19" x14ac:dyDescent="0.25"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</row>
    <row r="683" spans="2:19" x14ac:dyDescent="0.25"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</row>
    <row r="684" spans="2:19" x14ac:dyDescent="0.25"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</row>
    <row r="685" spans="2:19" x14ac:dyDescent="0.25"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</row>
    <row r="686" spans="2:19" x14ac:dyDescent="0.25"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</row>
    <row r="687" spans="2:19" x14ac:dyDescent="0.25"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</row>
    <row r="688" spans="2:19" x14ac:dyDescent="0.25"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</row>
    <row r="689" spans="2:19" x14ac:dyDescent="0.25"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</row>
    <row r="690" spans="2:19" x14ac:dyDescent="0.25"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</row>
    <row r="691" spans="2:19" x14ac:dyDescent="0.25"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</row>
    <row r="692" spans="2:19" x14ac:dyDescent="0.25"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</row>
    <row r="693" spans="2:19" x14ac:dyDescent="0.25"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</row>
    <row r="694" spans="2:19" x14ac:dyDescent="0.25"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</row>
    <row r="695" spans="2:19" x14ac:dyDescent="0.25"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</row>
    <row r="696" spans="2:19" x14ac:dyDescent="0.25"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</row>
    <row r="697" spans="2:19" x14ac:dyDescent="0.25"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</row>
    <row r="698" spans="2:19" x14ac:dyDescent="0.25"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</row>
    <row r="699" spans="2:19" x14ac:dyDescent="0.25"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</row>
    <row r="700" spans="2:19" x14ac:dyDescent="0.25"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</row>
    <row r="701" spans="2:19" x14ac:dyDescent="0.25"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</row>
    <row r="702" spans="2:19" x14ac:dyDescent="0.25"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</row>
    <row r="703" spans="2:19" x14ac:dyDescent="0.25"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</row>
    <row r="704" spans="2:19" x14ac:dyDescent="0.25"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</row>
    <row r="705" spans="2:19" x14ac:dyDescent="0.25"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</row>
    <row r="706" spans="2:19" x14ac:dyDescent="0.25"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</row>
    <row r="707" spans="2:19" x14ac:dyDescent="0.25"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</row>
    <row r="708" spans="2:19" x14ac:dyDescent="0.25"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</row>
    <row r="709" spans="2:19" x14ac:dyDescent="0.25"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</row>
    <row r="710" spans="2:19" x14ac:dyDescent="0.25"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</row>
    <row r="711" spans="2:19" x14ac:dyDescent="0.25"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</row>
    <row r="712" spans="2:19" x14ac:dyDescent="0.25"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</row>
    <row r="713" spans="2:19" x14ac:dyDescent="0.25"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</row>
    <row r="714" spans="2:19" x14ac:dyDescent="0.25"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</row>
    <row r="715" spans="2:19" x14ac:dyDescent="0.25"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</row>
    <row r="716" spans="2:19" x14ac:dyDescent="0.25"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</row>
    <row r="717" spans="2:19" x14ac:dyDescent="0.25"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</row>
    <row r="718" spans="2:19" x14ac:dyDescent="0.25"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</row>
    <row r="719" spans="2:19" x14ac:dyDescent="0.25"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</row>
    <row r="720" spans="2:19" x14ac:dyDescent="0.25"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</row>
    <row r="721" spans="2:19" x14ac:dyDescent="0.25"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</row>
    <row r="722" spans="2:19" x14ac:dyDescent="0.25"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</row>
    <row r="723" spans="2:19" x14ac:dyDescent="0.25"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</row>
    <row r="724" spans="2:19" x14ac:dyDescent="0.25"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</row>
    <row r="725" spans="2:19" x14ac:dyDescent="0.25"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</row>
    <row r="726" spans="2:19" x14ac:dyDescent="0.25"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</row>
    <row r="727" spans="2:19" x14ac:dyDescent="0.25"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</row>
    <row r="728" spans="2:19" x14ac:dyDescent="0.25"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</row>
    <row r="729" spans="2:19" x14ac:dyDescent="0.25"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</row>
    <row r="730" spans="2:19" x14ac:dyDescent="0.25"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</row>
    <row r="731" spans="2:19" x14ac:dyDescent="0.25"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</row>
    <row r="732" spans="2:19" x14ac:dyDescent="0.25"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</row>
    <row r="733" spans="2:19" x14ac:dyDescent="0.25"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</row>
    <row r="734" spans="2:19" x14ac:dyDescent="0.25"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</row>
    <row r="735" spans="2:19" x14ac:dyDescent="0.25"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</row>
    <row r="736" spans="2:19" x14ac:dyDescent="0.25"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</row>
    <row r="737" spans="2:19" x14ac:dyDescent="0.25"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</row>
    <row r="738" spans="2:19" x14ac:dyDescent="0.25"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</row>
    <row r="739" spans="2:19" x14ac:dyDescent="0.25"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</row>
    <row r="740" spans="2:19" x14ac:dyDescent="0.25"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</row>
    <row r="741" spans="2:19" x14ac:dyDescent="0.25"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</row>
    <row r="742" spans="2:19" x14ac:dyDescent="0.25"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</row>
    <row r="743" spans="2:19" x14ac:dyDescent="0.25"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</row>
    <row r="744" spans="2:19" x14ac:dyDescent="0.25"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</row>
    <row r="745" spans="2:19" x14ac:dyDescent="0.25"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</row>
    <row r="746" spans="2:19" x14ac:dyDescent="0.25"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</row>
    <row r="747" spans="2:19" x14ac:dyDescent="0.25"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</row>
    <row r="748" spans="2:19" x14ac:dyDescent="0.25"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</row>
    <row r="749" spans="2:19" x14ac:dyDescent="0.25"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</row>
    <row r="750" spans="2:19" x14ac:dyDescent="0.25"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</row>
    <row r="751" spans="2:19" x14ac:dyDescent="0.25"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</row>
    <row r="752" spans="2:19" x14ac:dyDescent="0.25"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</row>
    <row r="753" spans="2:19" x14ac:dyDescent="0.25"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</row>
    <row r="754" spans="2:19" x14ac:dyDescent="0.25"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</row>
    <row r="755" spans="2:19" x14ac:dyDescent="0.25"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</row>
    <row r="756" spans="2:19" x14ac:dyDescent="0.25"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</row>
    <row r="757" spans="2:19" x14ac:dyDescent="0.25"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</row>
    <row r="758" spans="2:19" x14ac:dyDescent="0.25"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</row>
    <row r="759" spans="2:19" x14ac:dyDescent="0.25"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</row>
    <row r="760" spans="2:19" x14ac:dyDescent="0.25"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</row>
    <row r="761" spans="2:19" x14ac:dyDescent="0.25"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</row>
    <row r="762" spans="2:19" x14ac:dyDescent="0.25"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</row>
    <row r="763" spans="2:19" x14ac:dyDescent="0.25"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</row>
    <row r="764" spans="2:19" x14ac:dyDescent="0.25"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</row>
    <row r="765" spans="2:19" x14ac:dyDescent="0.25"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</row>
    <row r="766" spans="2:19" x14ac:dyDescent="0.25"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</row>
    <row r="767" spans="2:19" x14ac:dyDescent="0.25"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</row>
    <row r="768" spans="2:19" x14ac:dyDescent="0.25"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</row>
    <row r="769" spans="2:19" x14ac:dyDescent="0.25"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</row>
    <row r="770" spans="2:19" x14ac:dyDescent="0.25"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</row>
    <row r="771" spans="2:19" x14ac:dyDescent="0.25"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</row>
    <row r="772" spans="2:19" x14ac:dyDescent="0.25"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</row>
    <row r="773" spans="2:19" x14ac:dyDescent="0.25"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</row>
    <row r="774" spans="2:19" x14ac:dyDescent="0.25"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</row>
    <row r="775" spans="2:19" x14ac:dyDescent="0.25"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</row>
    <row r="776" spans="2:19" x14ac:dyDescent="0.25"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</row>
    <row r="777" spans="2:19" x14ac:dyDescent="0.25"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</row>
    <row r="778" spans="2:19" x14ac:dyDescent="0.25"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</row>
    <row r="779" spans="2:19" x14ac:dyDescent="0.25"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</row>
    <row r="780" spans="2:19" x14ac:dyDescent="0.25"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</row>
    <row r="781" spans="2:19" x14ac:dyDescent="0.25"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</row>
    <row r="782" spans="2:19" x14ac:dyDescent="0.25"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</row>
    <row r="783" spans="2:19" x14ac:dyDescent="0.25"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</row>
    <row r="784" spans="2:19" x14ac:dyDescent="0.25"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</row>
    <row r="785" spans="2:19" x14ac:dyDescent="0.25"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</row>
    <row r="786" spans="2:19" x14ac:dyDescent="0.25"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</row>
    <row r="787" spans="2:19" x14ac:dyDescent="0.25"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</row>
    <row r="788" spans="2:19" x14ac:dyDescent="0.25"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</row>
    <row r="789" spans="2:19" x14ac:dyDescent="0.25"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</row>
    <row r="790" spans="2:19" x14ac:dyDescent="0.25"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</row>
    <row r="791" spans="2:19" x14ac:dyDescent="0.25"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</row>
    <row r="792" spans="2:19" x14ac:dyDescent="0.25"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</row>
    <row r="793" spans="2:19" x14ac:dyDescent="0.25"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</row>
    <row r="794" spans="2:19" x14ac:dyDescent="0.25"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</row>
    <row r="795" spans="2:19" x14ac:dyDescent="0.25"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</row>
    <row r="796" spans="2:19" x14ac:dyDescent="0.25"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</row>
    <row r="797" spans="2:19" x14ac:dyDescent="0.25"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</row>
    <row r="798" spans="2:19" x14ac:dyDescent="0.25"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</row>
    <row r="799" spans="2:19" x14ac:dyDescent="0.25"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</row>
    <row r="800" spans="2:19" x14ac:dyDescent="0.25"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</row>
    <row r="801" spans="2:19" x14ac:dyDescent="0.25"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</row>
    <row r="802" spans="2:19" x14ac:dyDescent="0.25"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</row>
    <row r="803" spans="2:19" x14ac:dyDescent="0.25"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</row>
    <row r="804" spans="2:19" x14ac:dyDescent="0.25"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</row>
    <row r="805" spans="2:19" x14ac:dyDescent="0.25"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</row>
    <row r="806" spans="2:19" x14ac:dyDescent="0.25"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</row>
    <row r="807" spans="2:19" x14ac:dyDescent="0.25"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</row>
    <row r="808" spans="2:19" x14ac:dyDescent="0.25"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</row>
    <row r="809" spans="2:19" x14ac:dyDescent="0.25"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</row>
    <row r="810" spans="2:19" x14ac:dyDescent="0.25"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</row>
    <row r="811" spans="2:19" x14ac:dyDescent="0.25"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</row>
    <row r="812" spans="2:19" x14ac:dyDescent="0.25"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</row>
    <row r="813" spans="2:19" x14ac:dyDescent="0.25"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</row>
    <row r="814" spans="2:19" x14ac:dyDescent="0.25"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</row>
    <row r="815" spans="2:19" x14ac:dyDescent="0.25"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</row>
    <row r="816" spans="2:19" x14ac:dyDescent="0.25"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</row>
    <row r="817" spans="2:19" x14ac:dyDescent="0.25"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</row>
    <row r="818" spans="2:19" x14ac:dyDescent="0.25"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</row>
    <row r="819" spans="2:19" x14ac:dyDescent="0.25"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</row>
    <row r="820" spans="2:19" x14ac:dyDescent="0.25"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</row>
    <row r="821" spans="2:19" x14ac:dyDescent="0.25"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</row>
    <row r="822" spans="2:19" x14ac:dyDescent="0.25"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</row>
    <row r="823" spans="2:19" x14ac:dyDescent="0.25"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</row>
    <row r="824" spans="2:19" x14ac:dyDescent="0.25"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</row>
    <row r="825" spans="2:19" x14ac:dyDescent="0.25"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</row>
    <row r="826" spans="2:19" x14ac:dyDescent="0.25"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</row>
    <row r="827" spans="2:19" x14ac:dyDescent="0.25"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</row>
    <row r="828" spans="2:19" x14ac:dyDescent="0.25"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</row>
    <row r="829" spans="2:19" x14ac:dyDescent="0.25"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</row>
    <row r="830" spans="2:19" x14ac:dyDescent="0.25"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</row>
    <row r="831" spans="2:19" x14ac:dyDescent="0.25"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</row>
    <row r="832" spans="2:19" x14ac:dyDescent="0.25"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</row>
    <row r="833" spans="2:19" x14ac:dyDescent="0.25"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</row>
    <row r="834" spans="2:19" x14ac:dyDescent="0.25"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</row>
    <row r="835" spans="2:19" x14ac:dyDescent="0.25"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</row>
    <row r="836" spans="2:19" x14ac:dyDescent="0.25"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</row>
    <row r="837" spans="2:19" x14ac:dyDescent="0.25"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</row>
    <row r="838" spans="2:19" x14ac:dyDescent="0.25"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</row>
    <row r="839" spans="2:19" x14ac:dyDescent="0.25"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</row>
    <row r="840" spans="2:19" x14ac:dyDescent="0.25"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</row>
    <row r="841" spans="2:19" x14ac:dyDescent="0.25"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</row>
    <row r="842" spans="2:19" x14ac:dyDescent="0.25"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</row>
    <row r="843" spans="2:19" x14ac:dyDescent="0.25"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</row>
    <row r="844" spans="2:19" x14ac:dyDescent="0.25"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</row>
    <row r="845" spans="2:19" x14ac:dyDescent="0.25"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</row>
    <row r="846" spans="2:19" x14ac:dyDescent="0.25"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</row>
    <row r="847" spans="2:19" x14ac:dyDescent="0.25"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</row>
    <row r="848" spans="2:19" x14ac:dyDescent="0.25"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</row>
    <row r="849" spans="2:19" x14ac:dyDescent="0.25"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</row>
    <row r="850" spans="2:19" x14ac:dyDescent="0.25"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</row>
    <row r="851" spans="2:19" x14ac:dyDescent="0.25"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</row>
    <row r="852" spans="2:19" x14ac:dyDescent="0.25"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</row>
    <row r="853" spans="2:19" x14ac:dyDescent="0.25"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</row>
    <row r="854" spans="2:19" x14ac:dyDescent="0.25"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</row>
    <row r="855" spans="2:19" x14ac:dyDescent="0.25"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</row>
    <row r="856" spans="2:19" x14ac:dyDescent="0.25"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</row>
    <row r="857" spans="2:19" x14ac:dyDescent="0.25"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</row>
    <row r="858" spans="2:19" x14ac:dyDescent="0.25"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</row>
    <row r="859" spans="2:19" x14ac:dyDescent="0.25"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</row>
    <row r="860" spans="2:19" x14ac:dyDescent="0.25"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</row>
    <row r="861" spans="2:19" x14ac:dyDescent="0.25"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</row>
    <row r="862" spans="2:19" x14ac:dyDescent="0.25"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</row>
    <row r="863" spans="2:19" x14ac:dyDescent="0.25"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</row>
    <row r="864" spans="2:19" x14ac:dyDescent="0.25"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</row>
    <row r="865" spans="2:19" x14ac:dyDescent="0.25"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</row>
    <row r="866" spans="2:19" x14ac:dyDescent="0.25"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</row>
    <row r="867" spans="2:19" x14ac:dyDescent="0.25"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</row>
    <row r="868" spans="2:19" x14ac:dyDescent="0.25"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</row>
    <row r="869" spans="2:19" x14ac:dyDescent="0.25"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</row>
    <row r="870" spans="2:19" x14ac:dyDescent="0.25"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</row>
    <row r="871" spans="2:19" x14ac:dyDescent="0.25"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</row>
    <row r="872" spans="2:19" x14ac:dyDescent="0.25"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</row>
    <row r="873" spans="2:19" x14ac:dyDescent="0.25"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</row>
    <row r="874" spans="2:19" x14ac:dyDescent="0.25"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</row>
    <row r="875" spans="2:19" x14ac:dyDescent="0.25"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</row>
    <row r="876" spans="2:19" x14ac:dyDescent="0.25"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</row>
    <row r="877" spans="2:19" x14ac:dyDescent="0.25"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</row>
    <row r="878" spans="2:19" x14ac:dyDescent="0.25"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</row>
    <row r="879" spans="2:19" x14ac:dyDescent="0.25"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</row>
    <row r="880" spans="2:19" x14ac:dyDescent="0.25"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</row>
    <row r="881" spans="2:19" x14ac:dyDescent="0.25"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</row>
    <row r="882" spans="2:19" x14ac:dyDescent="0.25"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</row>
    <row r="883" spans="2:19" x14ac:dyDescent="0.25"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</row>
    <row r="884" spans="2:19" x14ac:dyDescent="0.25"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</row>
    <row r="885" spans="2:19" x14ac:dyDescent="0.25"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</row>
    <row r="886" spans="2:19" x14ac:dyDescent="0.25"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</row>
    <row r="887" spans="2:19" x14ac:dyDescent="0.25"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</row>
    <row r="888" spans="2:19" x14ac:dyDescent="0.25"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</row>
    <row r="889" spans="2:19" x14ac:dyDescent="0.25"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</row>
    <row r="890" spans="2:19" x14ac:dyDescent="0.25"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</row>
    <row r="891" spans="2:19" x14ac:dyDescent="0.25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</row>
    <row r="892" spans="2:19" x14ac:dyDescent="0.25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</row>
    <row r="893" spans="2:19" x14ac:dyDescent="0.25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</row>
    <row r="894" spans="2:19" x14ac:dyDescent="0.25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</row>
    <row r="895" spans="2:19" x14ac:dyDescent="0.25"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</row>
    <row r="896" spans="2:19" x14ac:dyDescent="0.25"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</row>
    <row r="897" spans="2:19" x14ac:dyDescent="0.25"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</row>
    <row r="898" spans="2:19" x14ac:dyDescent="0.25"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</row>
    <row r="899" spans="2:19" x14ac:dyDescent="0.25"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</row>
    <row r="900" spans="2:19" x14ac:dyDescent="0.25"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</row>
    <row r="901" spans="2:19" x14ac:dyDescent="0.25"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</row>
    <row r="902" spans="2:19" x14ac:dyDescent="0.25"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</row>
    <row r="903" spans="2:19" x14ac:dyDescent="0.25"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</row>
    <row r="904" spans="2:19" x14ac:dyDescent="0.25"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</row>
    <row r="905" spans="2:19" x14ac:dyDescent="0.25"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</row>
    <row r="906" spans="2:19" x14ac:dyDescent="0.25"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</row>
    <row r="907" spans="2:19" x14ac:dyDescent="0.25"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</row>
    <row r="908" spans="2:19" x14ac:dyDescent="0.25"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</row>
    <row r="909" spans="2:19" x14ac:dyDescent="0.25"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</row>
    <row r="910" spans="2:19" x14ac:dyDescent="0.25"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</row>
    <row r="911" spans="2:19" x14ac:dyDescent="0.25"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</row>
    <row r="912" spans="2:19" x14ac:dyDescent="0.25"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</row>
    <row r="913" spans="2:19" x14ac:dyDescent="0.25"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</row>
    <row r="914" spans="2:19" x14ac:dyDescent="0.25"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</row>
    <row r="915" spans="2:19" x14ac:dyDescent="0.25"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</row>
    <row r="916" spans="2:19" x14ac:dyDescent="0.25"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</row>
    <row r="917" spans="2:19" x14ac:dyDescent="0.25"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</row>
    <row r="918" spans="2:19" x14ac:dyDescent="0.25"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</row>
    <row r="919" spans="2:19" x14ac:dyDescent="0.25"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</row>
    <row r="920" spans="2:19" x14ac:dyDescent="0.25"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</row>
    <row r="921" spans="2:19" x14ac:dyDescent="0.25"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</row>
    <row r="922" spans="2:19" x14ac:dyDescent="0.25"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</row>
    <row r="923" spans="2:19" x14ac:dyDescent="0.25"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</row>
    <row r="924" spans="2:19" x14ac:dyDescent="0.25"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</row>
    <row r="925" spans="2:19" x14ac:dyDescent="0.25"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</row>
    <row r="926" spans="2:19" x14ac:dyDescent="0.25"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</row>
    <row r="927" spans="2:19" x14ac:dyDescent="0.25"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</row>
    <row r="928" spans="2:19" x14ac:dyDescent="0.25"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</row>
    <row r="929" spans="2:19" x14ac:dyDescent="0.25"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</row>
    <row r="930" spans="2:19" x14ac:dyDescent="0.25"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</row>
    <row r="931" spans="2:19" x14ac:dyDescent="0.25"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</row>
    <row r="932" spans="2:19" x14ac:dyDescent="0.25"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</row>
    <row r="933" spans="2:19" x14ac:dyDescent="0.25"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</row>
    <row r="934" spans="2:19" x14ac:dyDescent="0.25"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</row>
    <row r="935" spans="2:19" x14ac:dyDescent="0.25"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</row>
    <row r="936" spans="2:19" x14ac:dyDescent="0.25"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</row>
    <row r="937" spans="2:19" x14ac:dyDescent="0.25"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</row>
    <row r="938" spans="2:19" x14ac:dyDescent="0.25"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</row>
    <row r="939" spans="2:19" x14ac:dyDescent="0.25"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</row>
    <row r="940" spans="2:19" x14ac:dyDescent="0.25"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</row>
    <row r="941" spans="2:19" x14ac:dyDescent="0.25"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</row>
    <row r="942" spans="2:19" x14ac:dyDescent="0.25"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</row>
    <row r="943" spans="2:19" x14ac:dyDescent="0.25"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</row>
    <row r="944" spans="2:19" x14ac:dyDescent="0.25"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</row>
    <row r="945" spans="2:19" x14ac:dyDescent="0.25"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</row>
    <row r="946" spans="2:19" x14ac:dyDescent="0.25"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</row>
    <row r="947" spans="2:19" x14ac:dyDescent="0.25"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</row>
    <row r="948" spans="2:19" x14ac:dyDescent="0.25"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</row>
    <row r="949" spans="2:19" x14ac:dyDescent="0.25"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</row>
    <row r="950" spans="2:19" x14ac:dyDescent="0.25"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</row>
    <row r="951" spans="2:19" x14ac:dyDescent="0.25"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</row>
    <row r="952" spans="2:19" x14ac:dyDescent="0.25"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</row>
    <row r="953" spans="2:19" x14ac:dyDescent="0.25"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</row>
    <row r="954" spans="2:19" x14ac:dyDescent="0.25"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</row>
    <row r="955" spans="2:19" x14ac:dyDescent="0.25"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</row>
    <row r="956" spans="2:19" x14ac:dyDescent="0.25"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</row>
    <row r="957" spans="2:19" x14ac:dyDescent="0.25"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</row>
    <row r="958" spans="2:19" x14ac:dyDescent="0.25"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</row>
    <row r="959" spans="2:19" x14ac:dyDescent="0.25"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</row>
    <row r="960" spans="2:19" x14ac:dyDescent="0.25"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</row>
    <row r="961" spans="2:19" x14ac:dyDescent="0.25"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</row>
    <row r="962" spans="2:19" x14ac:dyDescent="0.25"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</row>
    <row r="963" spans="2:19" x14ac:dyDescent="0.25"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</row>
    <row r="964" spans="2:19" x14ac:dyDescent="0.25"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</row>
    <row r="965" spans="2:19" x14ac:dyDescent="0.25"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</row>
    <row r="966" spans="2:19" x14ac:dyDescent="0.25"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</row>
    <row r="967" spans="2:19" x14ac:dyDescent="0.25"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</row>
    <row r="968" spans="2:19" x14ac:dyDescent="0.25"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</row>
    <row r="969" spans="2:19" x14ac:dyDescent="0.25"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</row>
    <row r="970" spans="2:19" x14ac:dyDescent="0.25"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</row>
    <row r="971" spans="2:19" x14ac:dyDescent="0.25"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</row>
    <row r="972" spans="2:19" x14ac:dyDescent="0.25"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</row>
    <row r="973" spans="2:19" x14ac:dyDescent="0.25"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</row>
    <row r="974" spans="2:19" x14ac:dyDescent="0.25"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</row>
    <row r="975" spans="2:19" x14ac:dyDescent="0.25"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</row>
    <row r="976" spans="2:19" x14ac:dyDescent="0.25"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</row>
    <row r="977" spans="2:19" x14ac:dyDescent="0.25"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</row>
    <row r="978" spans="2:19" x14ac:dyDescent="0.25"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</row>
    <row r="979" spans="2:19" x14ac:dyDescent="0.25"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</row>
    <row r="980" spans="2:19" x14ac:dyDescent="0.25"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</row>
    <row r="981" spans="2:19" x14ac:dyDescent="0.25"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</row>
    <row r="982" spans="2:19" x14ac:dyDescent="0.25"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</row>
    <row r="983" spans="2:19" x14ac:dyDescent="0.25"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</row>
    <row r="984" spans="2:19" x14ac:dyDescent="0.25"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</row>
    <row r="985" spans="2:19" x14ac:dyDescent="0.25"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</row>
    <row r="986" spans="2:19" x14ac:dyDescent="0.25"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</row>
    <row r="987" spans="2:19" x14ac:dyDescent="0.25"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</row>
    <row r="988" spans="2:19" x14ac:dyDescent="0.25"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</row>
    <row r="989" spans="2:19" x14ac:dyDescent="0.25"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</row>
    <row r="990" spans="2:19" x14ac:dyDescent="0.25"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</row>
    <row r="991" spans="2:19" x14ac:dyDescent="0.25"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</row>
    <row r="992" spans="2:19" x14ac:dyDescent="0.25"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</row>
    <row r="993" spans="2:19" x14ac:dyDescent="0.25"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</row>
    <row r="994" spans="2:19" x14ac:dyDescent="0.25"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</row>
    <row r="995" spans="2:19" x14ac:dyDescent="0.25"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</row>
    <row r="996" spans="2:19" x14ac:dyDescent="0.25"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</row>
    <row r="997" spans="2:19" x14ac:dyDescent="0.25"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</row>
    <row r="998" spans="2:19" x14ac:dyDescent="0.25"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</row>
    <row r="999" spans="2:19" x14ac:dyDescent="0.25"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</row>
    <row r="1000" spans="2:19" x14ac:dyDescent="0.25"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</row>
    <row r="1001" spans="2:19" x14ac:dyDescent="0.25"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</row>
    <row r="1002" spans="2:19" x14ac:dyDescent="0.25">
      <c r="B1002" s="28"/>
      <c r="C1002" s="28"/>
      <c r="D1002" s="28"/>
      <c r="E1002" s="28"/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</row>
    <row r="1003" spans="2:19" x14ac:dyDescent="0.25"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</row>
    <row r="1004" spans="2:19" x14ac:dyDescent="0.25">
      <c r="B1004" s="28"/>
      <c r="C1004" s="28"/>
      <c r="D1004" s="28"/>
      <c r="E1004" s="28"/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</row>
    <row r="1005" spans="2:19" x14ac:dyDescent="0.25">
      <c r="B1005" s="28"/>
      <c r="C1005" s="28"/>
      <c r="D1005" s="28"/>
      <c r="E1005" s="28"/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</row>
    <row r="1006" spans="2:19" x14ac:dyDescent="0.25">
      <c r="B1006" s="28"/>
      <c r="C1006" s="28"/>
      <c r="D1006" s="28"/>
      <c r="E1006" s="28"/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</row>
    <row r="1007" spans="2:19" x14ac:dyDescent="0.25"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</row>
    <row r="1008" spans="2:19" x14ac:dyDescent="0.25">
      <c r="B1008" s="28"/>
      <c r="C1008" s="28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</row>
    <row r="1009" spans="2:19" x14ac:dyDescent="0.25">
      <c r="B1009" s="28"/>
      <c r="C1009" s="28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</row>
    <row r="1010" spans="2:19" x14ac:dyDescent="0.25">
      <c r="B1010" s="28"/>
      <c r="C1010" s="28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</row>
    <row r="1011" spans="2:19" x14ac:dyDescent="0.25">
      <c r="B1011" s="28"/>
      <c r="C1011" s="28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</row>
    <row r="1012" spans="2:19" x14ac:dyDescent="0.25">
      <c r="B1012" s="28"/>
      <c r="C1012" s="28"/>
      <c r="D1012" s="28"/>
      <c r="E1012" s="28"/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</row>
    <row r="1013" spans="2:19" x14ac:dyDescent="0.25">
      <c r="B1013" s="28"/>
      <c r="C1013" s="28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</row>
    <row r="1014" spans="2:19" x14ac:dyDescent="0.25">
      <c r="B1014" s="28"/>
      <c r="C1014" s="28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</row>
    <row r="1015" spans="2:19" x14ac:dyDescent="0.25">
      <c r="B1015" s="28"/>
      <c r="C1015" s="28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</row>
    <row r="1016" spans="2:19" x14ac:dyDescent="0.25">
      <c r="B1016" s="28"/>
      <c r="C1016" s="28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</row>
    <row r="1017" spans="2:19" x14ac:dyDescent="0.25">
      <c r="B1017" s="28"/>
      <c r="C1017" s="28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</row>
    <row r="1018" spans="2:19" x14ac:dyDescent="0.25">
      <c r="B1018" s="28"/>
      <c r="C1018" s="28"/>
      <c r="D1018" s="28"/>
      <c r="E1018" s="28"/>
      <c r="F1018" s="28"/>
      <c r="G1018" s="28"/>
      <c r="H1018" s="28"/>
      <c r="I1018" s="28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</row>
    <row r="1019" spans="2:19" x14ac:dyDescent="0.25">
      <c r="B1019" s="28"/>
      <c r="C1019" s="28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28"/>
      <c r="O1019" s="28"/>
      <c r="P1019" s="28"/>
      <c r="Q1019" s="28"/>
      <c r="R1019" s="28"/>
      <c r="S1019" s="28"/>
    </row>
    <row r="1020" spans="2:19" x14ac:dyDescent="0.25">
      <c r="B1020" s="28"/>
      <c r="C1020" s="28"/>
      <c r="D1020" s="28"/>
      <c r="E1020" s="28"/>
      <c r="F1020" s="28"/>
      <c r="G1020" s="28"/>
      <c r="H1020" s="28"/>
      <c r="I1020" s="2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</row>
    <row r="1021" spans="2:19" x14ac:dyDescent="0.25">
      <c r="B1021" s="28"/>
      <c r="C1021" s="28"/>
      <c r="D1021" s="28"/>
      <c r="E1021" s="28"/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28"/>
      <c r="Q1021" s="28"/>
      <c r="R1021" s="28"/>
      <c r="S1021" s="28"/>
    </row>
    <row r="1022" spans="2:19" x14ac:dyDescent="0.25">
      <c r="B1022" s="28"/>
      <c r="C1022" s="28"/>
      <c r="D1022" s="28"/>
      <c r="E1022" s="28"/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</row>
    <row r="1023" spans="2:19" x14ac:dyDescent="0.25">
      <c r="B1023" s="28"/>
      <c r="C1023" s="28"/>
      <c r="D1023" s="28"/>
      <c r="E1023" s="28"/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</row>
    <row r="1024" spans="2:19" x14ac:dyDescent="0.25">
      <c r="B1024" s="28"/>
      <c r="C1024" s="28"/>
      <c r="D1024" s="28"/>
      <c r="E1024" s="28"/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</row>
    <row r="1025" spans="2:19" x14ac:dyDescent="0.25">
      <c r="B1025" s="28"/>
      <c r="C1025" s="28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</row>
    <row r="1026" spans="2:19" x14ac:dyDescent="0.25">
      <c r="B1026" s="28"/>
      <c r="C1026" s="28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</row>
    <row r="1027" spans="2:19" x14ac:dyDescent="0.25">
      <c r="B1027" s="28"/>
      <c r="C1027" s="28"/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</row>
    <row r="1028" spans="2:19" x14ac:dyDescent="0.25">
      <c r="B1028" s="28"/>
      <c r="C1028" s="28"/>
      <c r="D1028" s="28"/>
      <c r="E1028" s="28"/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</row>
    <row r="1029" spans="2:19" x14ac:dyDescent="0.25">
      <c r="B1029" s="28"/>
      <c r="C1029" s="28"/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</row>
    <row r="1030" spans="2:19" x14ac:dyDescent="0.25">
      <c r="B1030" s="28"/>
      <c r="C1030" s="28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</row>
    <row r="1031" spans="2:19" x14ac:dyDescent="0.25">
      <c r="B1031" s="28"/>
      <c r="C1031" s="28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</row>
    <row r="1032" spans="2:19" x14ac:dyDescent="0.25">
      <c r="B1032" s="28"/>
      <c r="C1032" s="28"/>
      <c r="D1032" s="28"/>
      <c r="E1032" s="28"/>
      <c r="F1032" s="28"/>
      <c r="G1032" s="28"/>
      <c r="H1032" s="28"/>
      <c r="I1032" s="28"/>
      <c r="J1032" s="28"/>
      <c r="K1032" s="28"/>
      <c r="L1032" s="28"/>
      <c r="M1032" s="28"/>
      <c r="N1032" s="28"/>
      <c r="O1032" s="28"/>
      <c r="P1032" s="28"/>
      <c r="Q1032" s="28"/>
      <c r="R1032" s="28"/>
      <c r="S1032" s="28"/>
    </row>
    <row r="1033" spans="2:19" x14ac:dyDescent="0.25">
      <c r="B1033" s="28"/>
      <c r="C1033" s="28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</row>
    <row r="1034" spans="2:19" x14ac:dyDescent="0.25">
      <c r="B1034" s="28"/>
      <c r="C1034" s="28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</row>
    <row r="1035" spans="2:19" x14ac:dyDescent="0.25">
      <c r="B1035" s="28"/>
      <c r="C1035" s="28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</row>
    <row r="1036" spans="2:19" x14ac:dyDescent="0.25">
      <c r="B1036" s="28"/>
      <c r="C1036" s="28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</row>
    <row r="1037" spans="2:19" x14ac:dyDescent="0.25">
      <c r="B1037" s="28"/>
      <c r="C1037" s="28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  <c r="N1037" s="28"/>
      <c r="O1037" s="28"/>
      <c r="P1037" s="28"/>
      <c r="Q1037" s="28"/>
      <c r="R1037" s="28"/>
      <c r="S1037" s="28"/>
    </row>
    <row r="1038" spans="2:19" x14ac:dyDescent="0.25">
      <c r="B1038" s="28"/>
      <c r="C1038" s="28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</row>
    <row r="1039" spans="2:19" x14ac:dyDescent="0.25">
      <c r="B1039" s="28"/>
      <c r="C1039" s="28"/>
      <c r="D1039" s="28"/>
      <c r="E1039" s="28"/>
      <c r="F1039" s="28"/>
      <c r="G1039" s="28"/>
      <c r="H1039" s="28"/>
      <c r="I1039" s="28"/>
      <c r="J1039" s="28"/>
      <c r="K1039" s="28"/>
      <c r="L1039" s="28"/>
      <c r="M1039" s="28"/>
      <c r="N1039" s="28"/>
      <c r="O1039" s="28"/>
      <c r="P1039" s="28"/>
      <c r="Q1039" s="28"/>
      <c r="R1039" s="28"/>
      <c r="S1039" s="28"/>
    </row>
  </sheetData>
  <sortState ref="B2:S25">
    <sortCondition descending="1" ref="S2:S25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pane xSplit="7" ySplit="8" topLeftCell="H13" activePane="bottomRight" state="frozen"/>
      <selection pane="topRight" activeCell="H1" sqref="H1"/>
      <selection pane="bottomLeft" activeCell="A9" sqref="A9"/>
      <selection pane="bottomRight" activeCell="R21" sqref="R21"/>
    </sheetView>
  </sheetViews>
  <sheetFormatPr defaultRowHeight="15" x14ac:dyDescent="0.25"/>
  <cols>
    <col min="1" max="1" width="4.28515625" customWidth="1"/>
    <col min="2" max="2" width="26.42578125" customWidth="1"/>
    <col min="3" max="3" width="4.42578125" customWidth="1"/>
    <col min="4" max="5" width="4.85546875" bestFit="1" customWidth="1"/>
    <col min="6" max="6" width="14.7109375" customWidth="1"/>
    <col min="7" max="7" width="9.7109375" customWidth="1"/>
    <col min="8" max="8" width="11.42578125" customWidth="1"/>
    <col min="9" max="9" width="10.7109375" customWidth="1"/>
    <col min="10" max="11" width="8.28515625" customWidth="1"/>
    <col min="12" max="12" width="6.85546875" customWidth="1"/>
    <col min="13" max="13" width="9.140625" customWidth="1"/>
    <col min="14" max="14" width="11.5703125" customWidth="1"/>
    <col min="15" max="15" width="7.7109375" bestFit="1" customWidth="1"/>
    <col min="16" max="16" width="10.28515625" customWidth="1"/>
    <col min="17" max="17" width="7.5703125" customWidth="1"/>
    <col min="18" max="18" width="8.85546875" bestFit="1" customWidth="1"/>
    <col min="19" max="19" width="6.42578125" bestFit="1" customWidth="1"/>
  </cols>
  <sheetData>
    <row r="1" spans="1:20" s="3" customFormat="1" ht="31.5" customHeight="1" x14ac:dyDescent="0.25">
      <c r="A1" s="37" t="s">
        <v>0</v>
      </c>
      <c r="B1" s="37" t="s">
        <v>1</v>
      </c>
      <c r="C1" s="37" t="s">
        <v>2</v>
      </c>
      <c r="D1" s="37"/>
      <c r="E1" s="37"/>
      <c r="F1" s="37" t="s">
        <v>36</v>
      </c>
      <c r="G1" s="37"/>
      <c r="H1" s="37" t="s">
        <v>3</v>
      </c>
      <c r="I1" s="37" t="s">
        <v>4</v>
      </c>
      <c r="J1" s="37" t="s">
        <v>5</v>
      </c>
      <c r="K1" s="38" t="s">
        <v>61</v>
      </c>
      <c r="L1" s="37" t="s">
        <v>54</v>
      </c>
      <c r="M1" s="37" t="s">
        <v>55</v>
      </c>
      <c r="N1" s="37" t="s">
        <v>56</v>
      </c>
      <c r="O1" s="37" t="s">
        <v>57</v>
      </c>
      <c r="P1" s="37" t="s">
        <v>59</v>
      </c>
      <c r="Q1" s="38" t="s">
        <v>60</v>
      </c>
      <c r="R1" s="37" t="s">
        <v>58</v>
      </c>
      <c r="S1" s="37" t="s">
        <v>33</v>
      </c>
      <c r="T1" s="40" t="s">
        <v>62</v>
      </c>
    </row>
    <row r="2" spans="1:20" s="3" customFormat="1" ht="191.25" x14ac:dyDescent="0.25">
      <c r="A2" s="37"/>
      <c r="B2" s="37"/>
      <c r="C2" s="2" t="s">
        <v>32</v>
      </c>
      <c r="D2" s="2" t="s">
        <v>6</v>
      </c>
      <c r="E2" s="2" t="s">
        <v>7</v>
      </c>
      <c r="F2" s="2" t="s">
        <v>34</v>
      </c>
      <c r="G2" s="2" t="s">
        <v>35</v>
      </c>
      <c r="H2" s="37"/>
      <c r="I2" s="37"/>
      <c r="J2" s="37"/>
      <c r="K2" s="39"/>
      <c r="L2" s="37"/>
      <c r="M2" s="37"/>
      <c r="N2" s="37"/>
      <c r="O2" s="37"/>
      <c r="P2" s="37"/>
      <c r="Q2" s="39"/>
      <c r="R2" s="37"/>
      <c r="S2" s="37"/>
      <c r="T2" s="40"/>
    </row>
    <row r="3" spans="1:20" s="1" customFormat="1" ht="11.25" x14ac:dyDescent="0.2">
      <c r="A3" s="2">
        <v>1</v>
      </c>
      <c r="B3" s="5" t="s">
        <v>8</v>
      </c>
      <c r="C3" s="2">
        <v>7</v>
      </c>
      <c r="D3" s="2">
        <v>4</v>
      </c>
      <c r="E3" s="2">
        <v>6</v>
      </c>
      <c r="F3" s="2" t="s">
        <v>37</v>
      </c>
      <c r="G3" s="2">
        <v>3</v>
      </c>
      <c r="H3" s="2">
        <v>0</v>
      </c>
      <c r="I3" s="2">
        <v>0</v>
      </c>
      <c r="J3" s="2">
        <v>0</v>
      </c>
      <c r="K3" s="2">
        <v>35</v>
      </c>
      <c r="L3" s="2">
        <v>0</v>
      </c>
      <c r="M3" s="2">
        <v>19</v>
      </c>
      <c r="N3" s="2">
        <v>3</v>
      </c>
      <c r="O3" s="2">
        <v>3</v>
      </c>
      <c r="P3" s="2">
        <v>4</v>
      </c>
      <c r="Q3" s="2">
        <v>15</v>
      </c>
      <c r="R3" s="2">
        <v>0</v>
      </c>
      <c r="S3" s="6">
        <f>SUM(C3:R3)</f>
        <v>99</v>
      </c>
      <c r="T3" s="30">
        <f>RANK(S3,S:S,0)</f>
        <v>5</v>
      </c>
    </row>
    <row r="4" spans="1:20" s="1" customFormat="1" ht="33.75" x14ac:dyDescent="0.2">
      <c r="A4" s="2">
        <v>2</v>
      </c>
      <c r="B4" s="5" t="s">
        <v>9</v>
      </c>
      <c r="C4" s="4">
        <v>4</v>
      </c>
      <c r="D4" s="4">
        <v>8</v>
      </c>
      <c r="E4" s="4">
        <v>3</v>
      </c>
      <c r="F4" s="4" t="s">
        <v>38</v>
      </c>
      <c r="G4" s="4">
        <v>3</v>
      </c>
      <c r="H4" s="4">
        <v>0</v>
      </c>
      <c r="I4" s="4">
        <v>0</v>
      </c>
      <c r="J4" s="2">
        <v>0</v>
      </c>
      <c r="K4" s="2">
        <v>18</v>
      </c>
      <c r="L4" s="2">
        <v>10</v>
      </c>
      <c r="M4" s="2">
        <v>26</v>
      </c>
      <c r="N4" s="2">
        <v>3</v>
      </c>
      <c r="O4" s="2">
        <v>5</v>
      </c>
      <c r="P4" s="2">
        <v>4</v>
      </c>
      <c r="Q4" s="2">
        <v>36</v>
      </c>
      <c r="R4" s="4">
        <v>0</v>
      </c>
      <c r="S4" s="7">
        <f t="shared" ref="S4:S25" si="0">SUM(C4:R4)</f>
        <v>120</v>
      </c>
      <c r="T4" s="30">
        <f t="shared" ref="T4:T26" si="1">RANK(S4,S:S,0)</f>
        <v>3</v>
      </c>
    </row>
    <row r="5" spans="1:20" s="1" customFormat="1" ht="22.5" x14ac:dyDescent="0.2">
      <c r="A5" s="2">
        <v>3</v>
      </c>
      <c r="B5" s="32" t="s">
        <v>10</v>
      </c>
      <c r="C5" s="33">
        <v>4</v>
      </c>
      <c r="D5" s="33">
        <v>7</v>
      </c>
      <c r="E5" s="33">
        <v>3</v>
      </c>
      <c r="F5" s="33" t="s">
        <v>39</v>
      </c>
      <c r="G5" s="33">
        <v>3</v>
      </c>
      <c r="H5" s="33">
        <v>0</v>
      </c>
      <c r="I5" s="33">
        <v>0</v>
      </c>
      <c r="J5" s="34">
        <v>0</v>
      </c>
      <c r="K5" s="34">
        <v>43</v>
      </c>
      <c r="L5" s="34">
        <v>0</v>
      </c>
      <c r="M5" s="34">
        <v>24</v>
      </c>
      <c r="N5" s="34">
        <v>2</v>
      </c>
      <c r="O5" s="34">
        <v>5</v>
      </c>
      <c r="P5" s="34">
        <v>4</v>
      </c>
      <c r="Q5" s="34">
        <v>151</v>
      </c>
      <c r="R5" s="33">
        <v>3</v>
      </c>
      <c r="S5" s="35">
        <f t="shared" si="0"/>
        <v>249</v>
      </c>
      <c r="T5" s="36">
        <f t="shared" si="1"/>
        <v>1</v>
      </c>
    </row>
    <row r="6" spans="1:20" s="1" customFormat="1" ht="11.25" x14ac:dyDescent="0.2">
      <c r="A6" s="2">
        <v>4</v>
      </c>
      <c r="B6" s="5" t="s">
        <v>11</v>
      </c>
      <c r="C6" s="4">
        <v>8</v>
      </c>
      <c r="D6" s="4">
        <v>4</v>
      </c>
      <c r="E6" s="4">
        <v>4</v>
      </c>
      <c r="F6" s="4" t="s">
        <v>40</v>
      </c>
      <c r="G6" s="4">
        <v>6</v>
      </c>
      <c r="H6" s="4">
        <v>3</v>
      </c>
      <c r="I6" s="4">
        <v>0</v>
      </c>
      <c r="J6" s="2">
        <v>0</v>
      </c>
      <c r="K6" s="2">
        <v>45</v>
      </c>
      <c r="L6" s="2">
        <v>0</v>
      </c>
      <c r="M6" s="2">
        <v>18</v>
      </c>
      <c r="N6" s="2">
        <v>5</v>
      </c>
      <c r="O6" s="2">
        <v>5</v>
      </c>
      <c r="P6" s="2">
        <v>4</v>
      </c>
      <c r="Q6" s="2">
        <v>21</v>
      </c>
      <c r="R6" s="4">
        <v>19</v>
      </c>
      <c r="S6" s="7">
        <f t="shared" si="0"/>
        <v>142</v>
      </c>
      <c r="T6" s="30">
        <f t="shared" si="1"/>
        <v>2</v>
      </c>
    </row>
    <row r="7" spans="1:20" s="1" customFormat="1" ht="11.25" x14ac:dyDescent="0.2">
      <c r="A7" s="2">
        <v>5</v>
      </c>
      <c r="B7" s="5" t="s">
        <v>12</v>
      </c>
      <c r="C7" s="4">
        <v>4</v>
      </c>
      <c r="D7" s="4">
        <v>4</v>
      </c>
      <c r="E7" s="4">
        <v>3</v>
      </c>
      <c r="F7" s="4" t="s">
        <v>41</v>
      </c>
      <c r="G7" s="4">
        <v>3</v>
      </c>
      <c r="H7" s="4">
        <v>0</v>
      </c>
      <c r="I7" s="4"/>
      <c r="J7" s="2">
        <v>0</v>
      </c>
      <c r="K7" s="2">
        <v>18</v>
      </c>
      <c r="L7" s="2">
        <v>0</v>
      </c>
      <c r="M7" s="2">
        <v>6</v>
      </c>
      <c r="N7" s="2">
        <v>2</v>
      </c>
      <c r="O7" s="2">
        <v>3</v>
      </c>
      <c r="P7" s="2">
        <v>4</v>
      </c>
      <c r="Q7" s="2">
        <v>17</v>
      </c>
      <c r="R7" s="4">
        <v>0</v>
      </c>
      <c r="S7" s="7">
        <f t="shared" si="0"/>
        <v>64</v>
      </c>
      <c r="T7" s="30">
        <f t="shared" si="1"/>
        <v>13</v>
      </c>
    </row>
    <row r="8" spans="1:20" s="1" customFormat="1" ht="11.25" x14ac:dyDescent="0.2">
      <c r="A8" s="2">
        <v>6</v>
      </c>
      <c r="B8" s="5" t="s">
        <v>13</v>
      </c>
      <c r="C8" s="4">
        <v>4</v>
      </c>
      <c r="D8" s="4">
        <v>4</v>
      </c>
      <c r="E8" s="4">
        <v>4</v>
      </c>
      <c r="F8" s="4" t="s">
        <v>42</v>
      </c>
      <c r="G8" s="4">
        <v>3</v>
      </c>
      <c r="H8" s="4">
        <v>0</v>
      </c>
      <c r="I8" s="4">
        <v>0</v>
      </c>
      <c r="J8" s="2">
        <v>0</v>
      </c>
      <c r="K8" s="2">
        <v>15</v>
      </c>
      <c r="L8" s="2">
        <v>0</v>
      </c>
      <c r="M8" s="2">
        <v>7</v>
      </c>
      <c r="N8" s="2">
        <v>3</v>
      </c>
      <c r="O8" s="2">
        <v>0</v>
      </c>
      <c r="P8" s="2">
        <v>3</v>
      </c>
      <c r="Q8" s="2">
        <v>12</v>
      </c>
      <c r="R8" s="4">
        <v>0</v>
      </c>
      <c r="S8" s="7">
        <f t="shared" si="0"/>
        <v>55</v>
      </c>
      <c r="T8" s="30">
        <f t="shared" si="1"/>
        <v>17</v>
      </c>
    </row>
    <row r="9" spans="1:20" s="1" customFormat="1" ht="11.25" x14ac:dyDescent="0.2">
      <c r="A9" s="2">
        <v>7</v>
      </c>
      <c r="B9" s="5" t="s">
        <v>14</v>
      </c>
      <c r="C9" s="4">
        <v>4</v>
      </c>
      <c r="D9" s="4">
        <v>4</v>
      </c>
      <c r="E9" s="4">
        <v>4</v>
      </c>
      <c r="F9" s="4" t="s">
        <v>43</v>
      </c>
      <c r="G9" s="4">
        <v>3</v>
      </c>
      <c r="H9" s="4">
        <v>0</v>
      </c>
      <c r="I9" s="4">
        <v>0</v>
      </c>
      <c r="J9" s="2">
        <v>0</v>
      </c>
      <c r="K9" s="2">
        <v>12</v>
      </c>
      <c r="L9" s="2">
        <v>0</v>
      </c>
      <c r="M9" s="2">
        <v>7</v>
      </c>
      <c r="N9" s="2">
        <v>4</v>
      </c>
      <c r="O9" s="2">
        <v>0</v>
      </c>
      <c r="P9" s="2">
        <v>1</v>
      </c>
      <c r="Q9" s="2">
        <v>8</v>
      </c>
      <c r="R9" s="4">
        <v>7</v>
      </c>
      <c r="S9" s="7">
        <f t="shared" si="0"/>
        <v>54</v>
      </c>
      <c r="T9" s="30">
        <f t="shared" si="1"/>
        <v>18</v>
      </c>
    </row>
    <row r="10" spans="1:20" s="1" customFormat="1" ht="11.25" x14ac:dyDescent="0.2">
      <c r="A10" s="2">
        <v>8</v>
      </c>
      <c r="B10" s="5" t="s">
        <v>15</v>
      </c>
      <c r="C10" s="4">
        <v>4</v>
      </c>
      <c r="D10" s="4">
        <v>4</v>
      </c>
      <c r="E10" s="4">
        <v>4</v>
      </c>
      <c r="F10" s="4" t="s">
        <v>44</v>
      </c>
      <c r="G10" s="4">
        <v>3</v>
      </c>
      <c r="H10" s="4">
        <v>0</v>
      </c>
      <c r="I10" s="4">
        <v>0</v>
      </c>
      <c r="J10" s="2">
        <v>0</v>
      </c>
      <c r="K10" s="2">
        <v>12</v>
      </c>
      <c r="L10" s="2">
        <v>0</v>
      </c>
      <c r="M10" s="2">
        <v>16</v>
      </c>
      <c r="N10" s="2">
        <v>4</v>
      </c>
      <c r="O10" s="2">
        <v>3</v>
      </c>
      <c r="P10" s="2">
        <v>4</v>
      </c>
      <c r="Q10" s="2">
        <v>22</v>
      </c>
      <c r="R10" s="4">
        <v>0</v>
      </c>
      <c r="S10" s="7">
        <f t="shared" si="0"/>
        <v>76</v>
      </c>
      <c r="T10" s="30">
        <f t="shared" si="1"/>
        <v>9</v>
      </c>
    </row>
    <row r="11" spans="1:20" s="1" customFormat="1" ht="11.25" x14ac:dyDescent="0.2">
      <c r="A11" s="2">
        <v>9</v>
      </c>
      <c r="B11" s="5" t="s">
        <v>16</v>
      </c>
      <c r="C11" s="4">
        <v>3</v>
      </c>
      <c r="D11" s="4">
        <v>4</v>
      </c>
      <c r="E11" s="4">
        <v>4</v>
      </c>
      <c r="F11" s="4" t="s">
        <v>45</v>
      </c>
      <c r="G11" s="4">
        <v>3</v>
      </c>
      <c r="H11" s="4">
        <v>0</v>
      </c>
      <c r="I11" s="4">
        <v>0</v>
      </c>
      <c r="J11" s="2">
        <v>0</v>
      </c>
      <c r="K11" s="2">
        <v>12</v>
      </c>
      <c r="L11" s="2">
        <v>0</v>
      </c>
      <c r="M11" s="2">
        <v>5</v>
      </c>
      <c r="N11" s="2">
        <v>3</v>
      </c>
      <c r="O11" s="2">
        <v>0</v>
      </c>
      <c r="P11" s="2">
        <v>4</v>
      </c>
      <c r="Q11" s="2">
        <v>16</v>
      </c>
      <c r="R11" s="4">
        <v>0</v>
      </c>
      <c r="S11" s="7">
        <f t="shared" si="0"/>
        <v>54</v>
      </c>
      <c r="T11" s="30">
        <f t="shared" si="1"/>
        <v>18</v>
      </c>
    </row>
    <row r="12" spans="1:20" s="1" customFormat="1" ht="11.25" x14ac:dyDescent="0.2">
      <c r="A12" s="2">
        <v>10</v>
      </c>
      <c r="B12" s="5" t="s">
        <v>17</v>
      </c>
      <c r="C12" s="4">
        <v>4</v>
      </c>
      <c r="D12" s="4">
        <v>4</v>
      </c>
      <c r="E12" s="4">
        <v>7</v>
      </c>
      <c r="F12" s="4" t="s">
        <v>46</v>
      </c>
      <c r="G12" s="4">
        <v>3</v>
      </c>
      <c r="H12" s="4">
        <v>0</v>
      </c>
      <c r="I12" s="4">
        <v>0</v>
      </c>
      <c r="J12" s="2">
        <v>0</v>
      </c>
      <c r="K12" s="2">
        <v>9</v>
      </c>
      <c r="L12" s="2">
        <v>0</v>
      </c>
      <c r="M12" s="2">
        <v>7</v>
      </c>
      <c r="N12" s="2">
        <v>3</v>
      </c>
      <c r="O12" s="2">
        <v>0</v>
      </c>
      <c r="P12" s="2">
        <v>4</v>
      </c>
      <c r="Q12" s="2">
        <v>19</v>
      </c>
      <c r="R12" s="4">
        <v>0</v>
      </c>
      <c r="S12" s="7">
        <f t="shared" si="0"/>
        <v>60</v>
      </c>
      <c r="T12" s="30">
        <f t="shared" si="1"/>
        <v>16</v>
      </c>
    </row>
    <row r="13" spans="1:20" s="1" customFormat="1" ht="11.25" x14ac:dyDescent="0.2">
      <c r="A13" s="2">
        <v>11</v>
      </c>
      <c r="B13" s="5" t="s">
        <v>18</v>
      </c>
      <c r="C13" s="2">
        <v>3</v>
      </c>
      <c r="D13" s="2">
        <v>4</v>
      </c>
      <c r="E13" s="2">
        <v>3</v>
      </c>
      <c r="F13" s="2" t="s">
        <v>47</v>
      </c>
      <c r="G13" s="4">
        <v>3</v>
      </c>
      <c r="H13" s="2">
        <v>0</v>
      </c>
      <c r="I13" s="2">
        <v>0</v>
      </c>
      <c r="J13" s="2">
        <v>0</v>
      </c>
      <c r="K13" s="2">
        <v>24</v>
      </c>
      <c r="L13" s="2">
        <v>0</v>
      </c>
      <c r="M13" s="2">
        <v>2</v>
      </c>
      <c r="N13" s="2">
        <v>3</v>
      </c>
      <c r="O13" s="2">
        <v>0</v>
      </c>
      <c r="P13" s="2">
        <v>4</v>
      </c>
      <c r="Q13" s="2">
        <v>17</v>
      </c>
      <c r="R13" s="2">
        <v>7</v>
      </c>
      <c r="S13" s="6">
        <f t="shared" si="0"/>
        <v>70</v>
      </c>
      <c r="T13" s="30">
        <f t="shared" si="1"/>
        <v>11</v>
      </c>
    </row>
    <row r="14" spans="1:20" s="1" customFormat="1" ht="11.25" x14ac:dyDescent="0.2">
      <c r="A14" s="2">
        <v>12</v>
      </c>
      <c r="B14" s="5" t="s">
        <v>19</v>
      </c>
      <c r="C14" s="2">
        <v>3</v>
      </c>
      <c r="D14" s="2">
        <v>4</v>
      </c>
      <c r="E14" s="2">
        <v>3</v>
      </c>
      <c r="F14" s="2">
        <v>0</v>
      </c>
      <c r="G14" s="4">
        <v>0</v>
      </c>
      <c r="H14" s="2">
        <v>0</v>
      </c>
      <c r="I14" s="2">
        <v>0</v>
      </c>
      <c r="J14" s="2">
        <v>0</v>
      </c>
      <c r="K14" s="2">
        <v>12</v>
      </c>
      <c r="L14" s="2">
        <v>0</v>
      </c>
      <c r="M14" s="2">
        <v>11</v>
      </c>
      <c r="N14" s="2">
        <v>4</v>
      </c>
      <c r="O14" s="2">
        <v>0</v>
      </c>
      <c r="P14" s="2">
        <v>2</v>
      </c>
      <c r="Q14" s="2">
        <v>10</v>
      </c>
      <c r="R14" s="2">
        <v>0</v>
      </c>
      <c r="S14" s="6">
        <f t="shared" si="0"/>
        <v>49</v>
      </c>
      <c r="T14" s="30">
        <f t="shared" si="1"/>
        <v>22</v>
      </c>
    </row>
    <row r="15" spans="1:20" s="1" customFormat="1" ht="11.25" x14ac:dyDescent="0.2">
      <c r="A15" s="2">
        <v>13</v>
      </c>
      <c r="B15" s="5" t="s">
        <v>20</v>
      </c>
      <c r="C15" s="2">
        <v>4</v>
      </c>
      <c r="D15" s="2">
        <v>4</v>
      </c>
      <c r="E15" s="2">
        <v>4</v>
      </c>
      <c r="F15" s="2" t="s">
        <v>48</v>
      </c>
      <c r="G15" s="4">
        <v>3</v>
      </c>
      <c r="H15" s="2">
        <v>0</v>
      </c>
      <c r="I15" s="2">
        <v>0</v>
      </c>
      <c r="J15" s="2">
        <v>0</v>
      </c>
      <c r="K15" s="2">
        <v>15</v>
      </c>
      <c r="L15" s="2">
        <v>0</v>
      </c>
      <c r="M15" s="2">
        <v>17</v>
      </c>
      <c r="N15" s="2">
        <v>3</v>
      </c>
      <c r="O15" s="2">
        <v>3</v>
      </c>
      <c r="P15" s="2">
        <v>4</v>
      </c>
      <c r="Q15" s="2">
        <v>14</v>
      </c>
      <c r="R15" s="2">
        <v>0</v>
      </c>
      <c r="S15" s="6">
        <f t="shared" si="0"/>
        <v>71</v>
      </c>
      <c r="T15" s="30">
        <f t="shared" si="1"/>
        <v>10</v>
      </c>
    </row>
    <row r="16" spans="1:20" s="1" customFormat="1" ht="11.25" x14ac:dyDescent="0.2">
      <c r="A16" s="2">
        <v>14</v>
      </c>
      <c r="B16" s="5" t="s">
        <v>21</v>
      </c>
      <c r="C16" s="2">
        <v>4</v>
      </c>
      <c r="D16" s="2">
        <v>4</v>
      </c>
      <c r="E16" s="2">
        <v>4</v>
      </c>
      <c r="F16" s="2" t="s">
        <v>49</v>
      </c>
      <c r="G16" s="4">
        <v>3</v>
      </c>
      <c r="H16" s="2">
        <v>0</v>
      </c>
      <c r="I16" s="2">
        <v>0</v>
      </c>
      <c r="J16" s="2">
        <v>0</v>
      </c>
      <c r="K16" s="2">
        <v>16</v>
      </c>
      <c r="L16" s="2">
        <v>0</v>
      </c>
      <c r="M16" s="2">
        <v>27</v>
      </c>
      <c r="N16" s="2">
        <v>5</v>
      </c>
      <c r="O16" s="2">
        <v>3</v>
      </c>
      <c r="P16" s="2">
        <v>4</v>
      </c>
      <c r="Q16" s="2">
        <v>37</v>
      </c>
      <c r="R16" s="2">
        <v>3</v>
      </c>
      <c r="S16" s="6">
        <f t="shared" si="0"/>
        <v>110</v>
      </c>
      <c r="T16" s="30">
        <f t="shared" si="1"/>
        <v>4</v>
      </c>
    </row>
    <row r="17" spans="1:20" s="1" customFormat="1" ht="11.25" x14ac:dyDescent="0.2">
      <c r="A17" s="2">
        <v>15</v>
      </c>
      <c r="B17" s="5" t="s">
        <v>22</v>
      </c>
      <c r="C17" s="2">
        <v>4</v>
      </c>
      <c r="D17" s="2">
        <v>4</v>
      </c>
      <c r="E17" s="2">
        <v>4</v>
      </c>
      <c r="F17" s="2" t="s">
        <v>50</v>
      </c>
      <c r="G17" s="4">
        <v>3</v>
      </c>
      <c r="H17" s="2">
        <v>0</v>
      </c>
      <c r="I17" s="2">
        <v>0</v>
      </c>
      <c r="J17" s="2">
        <v>0</v>
      </c>
      <c r="K17" s="2">
        <v>9</v>
      </c>
      <c r="L17" s="2">
        <v>0</v>
      </c>
      <c r="M17" s="2">
        <v>4</v>
      </c>
      <c r="N17" s="2">
        <v>3</v>
      </c>
      <c r="O17" s="2">
        <v>3</v>
      </c>
      <c r="P17" s="2">
        <v>4</v>
      </c>
      <c r="Q17" s="2">
        <v>14</v>
      </c>
      <c r="R17" s="2">
        <v>0</v>
      </c>
      <c r="S17" s="6">
        <f t="shared" si="0"/>
        <v>52</v>
      </c>
      <c r="T17" s="30">
        <f t="shared" si="1"/>
        <v>20</v>
      </c>
    </row>
    <row r="18" spans="1:20" s="1" customFormat="1" ht="11.25" x14ac:dyDescent="0.2">
      <c r="A18" s="2">
        <v>16</v>
      </c>
      <c r="B18" s="5" t="s">
        <v>23</v>
      </c>
      <c r="C18" s="2">
        <v>6</v>
      </c>
      <c r="D18" s="2">
        <v>4</v>
      </c>
      <c r="E18" s="2">
        <v>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9</v>
      </c>
      <c r="L18" s="2">
        <v>0</v>
      </c>
      <c r="M18" s="2">
        <v>10</v>
      </c>
      <c r="N18" s="2">
        <v>4</v>
      </c>
      <c r="O18" s="2">
        <v>3</v>
      </c>
      <c r="P18" s="2">
        <v>4</v>
      </c>
      <c r="Q18" s="2">
        <v>20</v>
      </c>
      <c r="R18" s="2">
        <v>0</v>
      </c>
      <c r="S18" s="6">
        <f t="shared" si="0"/>
        <v>63</v>
      </c>
      <c r="T18" s="30">
        <f t="shared" si="1"/>
        <v>15</v>
      </c>
    </row>
    <row r="19" spans="1:20" s="1" customFormat="1" ht="11.25" x14ac:dyDescent="0.2">
      <c r="A19" s="2">
        <v>17</v>
      </c>
      <c r="B19" s="5" t="s">
        <v>24</v>
      </c>
      <c r="C19" s="2">
        <v>3</v>
      </c>
      <c r="D19" s="2">
        <v>4</v>
      </c>
      <c r="E19" s="2">
        <v>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12</v>
      </c>
      <c r="L19" s="2">
        <v>0</v>
      </c>
      <c r="M19" s="2">
        <v>7</v>
      </c>
      <c r="N19" s="2">
        <v>5</v>
      </c>
      <c r="O19" s="2">
        <v>0</v>
      </c>
      <c r="P19" s="2">
        <v>4</v>
      </c>
      <c r="Q19" s="2">
        <v>9</v>
      </c>
      <c r="R19" s="2">
        <v>4</v>
      </c>
      <c r="S19" s="6">
        <f t="shared" si="0"/>
        <v>51</v>
      </c>
      <c r="T19" s="30">
        <f t="shared" si="1"/>
        <v>21</v>
      </c>
    </row>
    <row r="20" spans="1:20" s="1" customFormat="1" ht="11.25" x14ac:dyDescent="0.2">
      <c r="A20" s="2">
        <v>18</v>
      </c>
      <c r="B20" s="5" t="s">
        <v>25</v>
      </c>
      <c r="C20" s="2">
        <v>4</v>
      </c>
      <c r="D20" s="2">
        <v>4</v>
      </c>
      <c r="E20" s="2">
        <v>4</v>
      </c>
      <c r="F20" s="2" t="s">
        <v>51</v>
      </c>
      <c r="G20" s="4">
        <v>3</v>
      </c>
      <c r="H20" s="2">
        <v>0</v>
      </c>
      <c r="I20" s="2">
        <v>0</v>
      </c>
      <c r="J20" s="2">
        <v>0</v>
      </c>
      <c r="K20" s="2">
        <v>15</v>
      </c>
      <c r="L20" s="2">
        <v>0</v>
      </c>
      <c r="M20" s="2">
        <v>21</v>
      </c>
      <c r="N20" s="2">
        <v>3</v>
      </c>
      <c r="O20" s="2">
        <v>5</v>
      </c>
      <c r="P20" s="2">
        <v>4</v>
      </c>
      <c r="Q20" s="2">
        <v>17</v>
      </c>
      <c r="R20" s="2">
        <v>0</v>
      </c>
      <c r="S20" s="6">
        <f t="shared" si="0"/>
        <v>80</v>
      </c>
      <c r="T20" s="30">
        <f t="shared" si="1"/>
        <v>7</v>
      </c>
    </row>
    <row r="21" spans="1:20" s="1" customFormat="1" ht="11.25" x14ac:dyDescent="0.2">
      <c r="A21" s="2">
        <v>19</v>
      </c>
      <c r="B21" s="5" t="s">
        <v>26</v>
      </c>
      <c r="C21" s="2">
        <v>4</v>
      </c>
      <c r="D21" s="2">
        <v>4</v>
      </c>
      <c r="E21" s="2">
        <v>8</v>
      </c>
      <c r="F21" s="2" t="s">
        <v>44</v>
      </c>
      <c r="G21" s="4">
        <v>3</v>
      </c>
      <c r="H21" s="2">
        <v>0</v>
      </c>
      <c r="I21" s="2">
        <v>0</v>
      </c>
      <c r="J21" s="2">
        <v>0</v>
      </c>
      <c r="K21" s="2">
        <v>18</v>
      </c>
      <c r="L21" s="2">
        <v>0</v>
      </c>
      <c r="M21" s="2">
        <v>7</v>
      </c>
      <c r="N21" s="2">
        <v>5</v>
      </c>
      <c r="O21" s="2">
        <v>0</v>
      </c>
      <c r="P21" s="2">
        <v>4</v>
      </c>
      <c r="Q21" s="2">
        <v>17</v>
      </c>
      <c r="R21" s="2">
        <v>0</v>
      </c>
      <c r="S21" s="6">
        <f t="shared" si="0"/>
        <v>70</v>
      </c>
      <c r="T21" s="30">
        <f t="shared" si="1"/>
        <v>11</v>
      </c>
    </row>
    <row r="22" spans="1:20" s="1" customFormat="1" ht="11.25" x14ac:dyDescent="0.2">
      <c r="A22" s="2">
        <v>20</v>
      </c>
      <c r="B22" s="5" t="s">
        <v>27</v>
      </c>
      <c r="C22" s="2">
        <v>4</v>
      </c>
      <c r="D22" s="2">
        <v>4</v>
      </c>
      <c r="E22" s="2">
        <v>3</v>
      </c>
      <c r="F22" s="2" t="s">
        <v>52</v>
      </c>
      <c r="G22" s="4">
        <v>3</v>
      </c>
      <c r="H22" s="2">
        <v>0</v>
      </c>
      <c r="I22" s="2">
        <v>0</v>
      </c>
      <c r="J22" s="2">
        <v>0</v>
      </c>
      <c r="K22" s="2">
        <v>13</v>
      </c>
      <c r="L22" s="2">
        <v>0</v>
      </c>
      <c r="M22" s="2">
        <v>16</v>
      </c>
      <c r="N22" s="2">
        <v>5</v>
      </c>
      <c r="O22" s="2">
        <v>5</v>
      </c>
      <c r="P22" s="2">
        <v>4</v>
      </c>
      <c r="Q22" s="2">
        <v>30</v>
      </c>
      <c r="R22" s="2">
        <v>3</v>
      </c>
      <c r="S22" s="6">
        <f t="shared" si="0"/>
        <v>90</v>
      </c>
      <c r="T22" s="30">
        <f t="shared" si="1"/>
        <v>6</v>
      </c>
    </row>
    <row r="23" spans="1:20" s="1" customFormat="1" ht="11.25" x14ac:dyDescent="0.2">
      <c r="A23" s="2">
        <v>21</v>
      </c>
      <c r="B23" s="5" t="s">
        <v>28</v>
      </c>
      <c r="C23" s="2">
        <v>4</v>
      </c>
      <c r="D23" s="2">
        <v>8</v>
      </c>
      <c r="E23" s="2">
        <v>4</v>
      </c>
      <c r="F23" s="2" t="s">
        <v>41</v>
      </c>
      <c r="G23" s="4">
        <v>3</v>
      </c>
      <c r="H23" s="2">
        <v>0</v>
      </c>
      <c r="I23" s="2">
        <v>0</v>
      </c>
      <c r="J23" s="2">
        <v>0</v>
      </c>
      <c r="K23" s="2">
        <v>12</v>
      </c>
      <c r="L23" s="2">
        <v>0</v>
      </c>
      <c r="M23" s="2">
        <v>4</v>
      </c>
      <c r="N23" s="2">
        <v>4</v>
      </c>
      <c r="O23" s="2">
        <v>0</v>
      </c>
      <c r="P23" s="2">
        <v>4</v>
      </c>
      <c r="Q23" s="2">
        <v>21</v>
      </c>
      <c r="R23" s="2">
        <v>0</v>
      </c>
      <c r="S23" s="6">
        <f t="shared" si="0"/>
        <v>64</v>
      </c>
      <c r="T23" s="30">
        <f t="shared" si="1"/>
        <v>13</v>
      </c>
    </row>
    <row r="24" spans="1:20" s="1" customFormat="1" ht="11.25" x14ac:dyDescent="0.2">
      <c r="A24" s="2">
        <v>22</v>
      </c>
      <c r="B24" s="5" t="s">
        <v>29</v>
      </c>
      <c r="C24" s="2">
        <v>4</v>
      </c>
      <c r="D24" s="2">
        <v>4</v>
      </c>
      <c r="E24" s="2">
        <v>3</v>
      </c>
      <c r="F24" s="2">
        <v>0</v>
      </c>
      <c r="G24" s="4">
        <v>0</v>
      </c>
      <c r="H24" s="2">
        <v>0</v>
      </c>
      <c r="I24" s="2">
        <v>0</v>
      </c>
      <c r="J24" s="2">
        <v>0</v>
      </c>
      <c r="K24" s="2">
        <v>13</v>
      </c>
      <c r="L24" s="2">
        <v>0</v>
      </c>
      <c r="M24" s="2">
        <v>7</v>
      </c>
      <c r="N24" s="2">
        <v>3</v>
      </c>
      <c r="O24" s="2">
        <v>0</v>
      </c>
      <c r="P24" s="2">
        <v>4</v>
      </c>
      <c r="Q24" s="2">
        <v>11</v>
      </c>
      <c r="R24" s="2">
        <v>0</v>
      </c>
      <c r="S24" s="6">
        <f t="shared" si="0"/>
        <v>49</v>
      </c>
      <c r="T24" s="30">
        <f t="shared" si="1"/>
        <v>22</v>
      </c>
    </row>
    <row r="25" spans="1:20" s="1" customFormat="1" ht="11.25" x14ac:dyDescent="0.2">
      <c r="A25" s="2">
        <v>23</v>
      </c>
      <c r="B25" s="5" t="s">
        <v>30</v>
      </c>
      <c r="C25" s="2">
        <v>4</v>
      </c>
      <c r="D25" s="2">
        <v>4</v>
      </c>
      <c r="E25" s="2">
        <v>4</v>
      </c>
      <c r="F25" s="2" t="s">
        <v>53</v>
      </c>
      <c r="G25" s="4">
        <v>3</v>
      </c>
      <c r="H25" s="2">
        <v>0</v>
      </c>
      <c r="I25" s="2">
        <v>0</v>
      </c>
      <c r="J25" s="2">
        <v>0</v>
      </c>
      <c r="K25" s="2">
        <v>9</v>
      </c>
      <c r="L25" s="2">
        <v>0</v>
      </c>
      <c r="M25" s="2">
        <v>0</v>
      </c>
      <c r="N25" s="2">
        <v>4</v>
      </c>
      <c r="O25" s="2">
        <v>3</v>
      </c>
      <c r="P25" s="2">
        <v>4</v>
      </c>
      <c r="Q25" s="2">
        <v>13</v>
      </c>
      <c r="R25" s="2">
        <v>0</v>
      </c>
      <c r="S25" s="6">
        <f t="shared" si="0"/>
        <v>48</v>
      </c>
      <c r="T25" s="30">
        <f t="shared" si="1"/>
        <v>24</v>
      </c>
    </row>
    <row r="26" spans="1:20" s="1" customFormat="1" ht="11.25" x14ac:dyDescent="0.2">
      <c r="A26" s="2">
        <v>24</v>
      </c>
      <c r="B26" s="5" t="s">
        <v>31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9</v>
      </c>
      <c r="L26" s="2">
        <v>0</v>
      </c>
      <c r="M26" s="2">
        <v>3</v>
      </c>
      <c r="N26" s="2">
        <v>2</v>
      </c>
      <c r="O26" s="2">
        <v>0</v>
      </c>
      <c r="P26" s="2">
        <v>0</v>
      </c>
      <c r="Q26" s="2">
        <v>1</v>
      </c>
      <c r="R26" s="2">
        <v>0</v>
      </c>
      <c r="S26" s="6">
        <v>5</v>
      </c>
      <c r="T26" s="30">
        <f t="shared" si="1"/>
        <v>25</v>
      </c>
    </row>
    <row r="27" spans="1:20" x14ac:dyDescent="0.25">
      <c r="S27" s="29">
        <f>AVERAGE(S3:S26)</f>
        <v>76.875</v>
      </c>
      <c r="T27" s="31"/>
    </row>
  </sheetData>
  <mergeCells count="17">
    <mergeCell ref="T1:T2"/>
    <mergeCell ref="A1:A2"/>
    <mergeCell ref="C1:E1"/>
    <mergeCell ref="H1:H2"/>
    <mergeCell ref="I1:I2"/>
    <mergeCell ref="S1:S2"/>
    <mergeCell ref="R1:R2"/>
    <mergeCell ref="B1:B2"/>
    <mergeCell ref="F1:G1"/>
    <mergeCell ref="J1:J2"/>
    <mergeCell ref="L1:L2"/>
    <mergeCell ref="M1:M2"/>
    <mergeCell ref="N1:N2"/>
    <mergeCell ref="O1:O2"/>
    <mergeCell ref="P1:P2"/>
    <mergeCell ref="K1:K2"/>
    <mergeCell ref="Q1:Q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Рейтинг по сумме баллов</vt:lpstr>
      <vt:lpstr>методист психолог 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2016-08-31T13:15:43Z</dcterms:modified>
</cp:coreProperties>
</file>